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Tables/pivotTable2.xml" ContentType="application/vnd.openxmlformats-officedocument.spreadsheetml.pivot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osinergmin-my.sharepoint.com/personal/hcunza_osinergmin_gob_pe/Documents/Documentos/OSINERGMIN/Carpetas de Trabajo 2026/POA 2026/Publicar WEB/2025/Enviado para publicacion/"/>
    </mc:Choice>
  </mc:AlternateContent>
  <xr:revisionPtr revIDLastSave="15" documentId="13_ncr:1_{82413C53-7509-4EFF-81CF-5AB583617943}" xr6:coauthVersionLast="47" xr6:coauthVersionMax="47" xr10:uidLastSave="{201E39E3-6DC0-417A-AEE3-5E5DC005E6B0}"/>
  <bookViews>
    <workbookView xWindow="-120" yWindow="-120" windowWidth="24240" windowHeight="13140" xr2:uid="{D3182FD8-4F8A-4CA5-B035-E278895FA30F}"/>
  </bookViews>
  <sheets>
    <sheet name="Trim I" sheetId="1" r:id="rId1"/>
  </sheets>
  <calcPr calcId="191029"/>
  <pivotCaches>
    <pivotCache cacheId="0" r:id="rId2"/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1" i="1" l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31" i="1"/>
  <c r="O132" i="1"/>
  <c r="O133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</calcChain>
</file>

<file path=xl/sharedStrings.xml><?xml version="1.0" encoding="utf-8"?>
<sst xmlns="http://schemas.openxmlformats.org/spreadsheetml/2006/main" count="1284" uniqueCount="774">
  <si>
    <t>RESULTADOS DEL CONTROL DE CALIDAD DE COMBUSTIBLES COMERCIALIZADOS POR GRIFOS O ESTACIONES DE SERVICIO</t>
  </si>
  <si>
    <t>La publicación de la información no implica determinación de responsabilidad administrativa, la cual será establecida en el correspondiente procedimiento administrativo sancionador.</t>
  </si>
  <si>
    <t xml:space="preserve">En caso de error puede solicitarse su rectificación mediante escrito ingresado por la Ventanilla Virtual de Osinergmin, dirigido a la División de Supervisión Regional - Hidrocarburos </t>
  </si>
  <si>
    <t>Valores</t>
  </si>
  <si>
    <t xml:space="preserve">Suma de Total de productos dentro de especificación </t>
  </si>
  <si>
    <t>Etiquetas de fila</t>
  </si>
  <si>
    <t>NO</t>
  </si>
  <si>
    <t>SÍ</t>
  </si>
  <si>
    <t>Total general</t>
  </si>
  <si>
    <t>Item</t>
  </si>
  <si>
    <t>Expediente</t>
  </si>
  <si>
    <t>Acta</t>
  </si>
  <si>
    <t>Total de productos fiscalizados</t>
  </si>
  <si>
    <t xml:space="preserve">Total de productos dentro de especificación </t>
  </si>
  <si>
    <t>AYACUCHO</t>
  </si>
  <si>
    <t>02-0004529-CC-RAS-2025</t>
  </si>
  <si>
    <t>CAJAMARCA</t>
  </si>
  <si>
    <t>02-0000945-CC-ATC-2025</t>
  </si>
  <si>
    <t>HUANUCO</t>
  </si>
  <si>
    <t>02-0002028-CC-RJBM-2025</t>
  </si>
  <si>
    <t>02-0002027-CC-RJBM-2025</t>
  </si>
  <si>
    <t>02-0009822-CC-ERF-2025</t>
  </si>
  <si>
    <t>SAN MARTIN</t>
  </si>
  <si>
    <t>02-0002029-CC-HAG-2025</t>
  </si>
  <si>
    <t>02-0002031-CC-HAG-2025</t>
  </si>
  <si>
    <t>02-0002030-CC-HAG-2025</t>
  </si>
  <si>
    <t>CUSCO</t>
  </si>
  <si>
    <t>02-0004695-CC-RSY-2025</t>
  </si>
  <si>
    <t>02-0004696-CC-RSY-2025</t>
  </si>
  <si>
    <t>AMAZONAS</t>
  </si>
  <si>
    <t>02-0000921-CC-AATF-2025</t>
  </si>
  <si>
    <t>02-0002032-CC-HAG-2025</t>
  </si>
  <si>
    <t>02-0000922-CC-GIRV-2025</t>
  </si>
  <si>
    <t>LORETO</t>
  </si>
  <si>
    <t>02-0000576-CC-GVG-2025</t>
  </si>
  <si>
    <t>02-0000924-CC-CBAA-2025</t>
  </si>
  <si>
    <t>02-0000923-CC-AATF-2025</t>
  </si>
  <si>
    <t>MOQUEGUA</t>
  </si>
  <si>
    <t>02-0004141-CC-VHJ-2025</t>
  </si>
  <si>
    <t>02-0001696-CC-ACLC-2025</t>
  </si>
  <si>
    <t>TACNA</t>
  </si>
  <si>
    <t>02-0001679-CC-CACV-2025</t>
  </si>
  <si>
    <t>TUMBES</t>
  </si>
  <si>
    <t>02-0004629-CC-JLCS-2025</t>
  </si>
  <si>
    <t>PIURA</t>
  </si>
  <si>
    <t>02-0002063-CC-WRB-2025</t>
  </si>
  <si>
    <t>MADRE DE DIOS</t>
  </si>
  <si>
    <t>02-0000623-CC-JAP-2025</t>
  </si>
  <si>
    <t>02-0000622-CC-JAP-2025</t>
  </si>
  <si>
    <t>02-0001202-CC-PZC-2025</t>
  </si>
  <si>
    <t>02-0001203-CC-ECR-2025</t>
  </si>
  <si>
    <t>02-0001204-CC-ECR-2025</t>
  </si>
  <si>
    <t>LA LIBERTAD</t>
  </si>
  <si>
    <t>02-0003891-CC-LESC-2025</t>
  </si>
  <si>
    <t>02-0003890-CC-LESC-2025</t>
  </si>
  <si>
    <t>02-0003889-CC-LESC-2025</t>
  </si>
  <si>
    <t>APURIMAC</t>
  </si>
  <si>
    <t>02-0000906-CC-EJCC-2025</t>
  </si>
  <si>
    <t>ANCASH</t>
  </si>
  <si>
    <t>0000602-CC-JJSD-2025</t>
  </si>
  <si>
    <t>02-0001205-CC-ECR-2025</t>
  </si>
  <si>
    <t>02-0002034-CC-RJBM-2025</t>
  </si>
  <si>
    <t>02-0004630-CC-EOMM-2025</t>
  </si>
  <si>
    <t>HUANCAVELICA</t>
  </si>
  <si>
    <t>02-0003740-CC-MAPA-2025</t>
  </si>
  <si>
    <t>02-0000927-CC-AATF-2025</t>
  </si>
  <si>
    <t>02-0003741-CC-MAPA-2025</t>
  </si>
  <si>
    <t>LAMBAYEQUE</t>
  </si>
  <si>
    <t>02-0001051-CC-DTG-2025</t>
  </si>
  <si>
    <t>02-0001052-CC-JAG-2025</t>
  </si>
  <si>
    <t>02-0000131-CC-APM-2025</t>
  </si>
  <si>
    <t>ICA</t>
  </si>
  <si>
    <t>02-001-CC-CPR-2024</t>
  </si>
  <si>
    <t>002-0001-CC-MJFR 2025</t>
  </si>
  <si>
    <t>02-0003742-CC-MAPA-2025</t>
  </si>
  <si>
    <t>02-0004631-CC-JLCS-2025</t>
  </si>
  <si>
    <t>JUNIN</t>
  </si>
  <si>
    <t>02-0001964-CC-ESVM-2025</t>
  </si>
  <si>
    <t>02-0001966-CC-ESVM-2025</t>
  </si>
  <si>
    <t>02-0001965-CC-IYCC-2025</t>
  </si>
  <si>
    <t>02-0001960-CC-GJAA-2025</t>
  </si>
  <si>
    <t>02-0001208-CC-PZC-2025</t>
  </si>
  <si>
    <t>02-0001971-CC-IYCC-2025</t>
  </si>
  <si>
    <t>02-0001974-CC-ESVM-2025</t>
  </si>
  <si>
    <t>02-0001972-CC-GJAA-2025</t>
  </si>
  <si>
    <t>02-0000852-CC-VHJ-2025</t>
  </si>
  <si>
    <t>02-0001969-CC-ESVM-2025</t>
  </si>
  <si>
    <t>02-0000851-CC-VHJ-2025</t>
  </si>
  <si>
    <t>02-0001968-CC-GJAA-2025</t>
  </si>
  <si>
    <t>02-0003743-CC-MAPA-2025</t>
  </si>
  <si>
    <t>02-0001975-CC-ESVM-2025</t>
  </si>
  <si>
    <t>02-0004500-CC-ELRS-2025</t>
  </si>
  <si>
    <t>02-0004497-CC-CAPC-2025</t>
  </si>
  <si>
    <t>02-0004498-CC-ELRS-2025</t>
  </si>
  <si>
    <t>02-0001001-CC-ACLC-2025</t>
  </si>
  <si>
    <t>02-0004694-CC-FECH-2025</t>
  </si>
  <si>
    <t>02-0000901-CC-OJJGV-2025</t>
  </si>
  <si>
    <t>02-0002014-CC-FJGÑ-2025</t>
  </si>
  <si>
    <t>02-0002015-CC-FJGÑ-2025</t>
  </si>
  <si>
    <t>02-0002025-CC-FJGÑ-2025</t>
  </si>
  <si>
    <t>AREQUIPA</t>
  </si>
  <si>
    <t>02-0507-CC-WCL-2025</t>
  </si>
  <si>
    <t>02-0508-CC-WCL-2025</t>
  </si>
  <si>
    <t>02-0509-CC-WCL-2025</t>
  </si>
  <si>
    <t>02-0000944-CC-ATC-2025</t>
  </si>
  <si>
    <t>02-0002021-CC-FJGÑ-2025</t>
  </si>
  <si>
    <t>Razon Social</t>
  </si>
  <si>
    <t>RHO</t>
  </si>
  <si>
    <t>Dirección</t>
  </si>
  <si>
    <t>Departamento</t>
  </si>
  <si>
    <t>Provincia</t>
  </si>
  <si>
    <t>Distrito</t>
  </si>
  <si>
    <t>Tipo de Establecimiento</t>
  </si>
  <si>
    <t>178684-050-111224</t>
  </si>
  <si>
    <t>ABANCAY</t>
  </si>
  <si>
    <t>ESTACIÓN DE SERVICIOS PETROMAPI M.P.A S.A.C</t>
  </si>
  <si>
    <t>CARRETERA ABANCAY- CHALLHUANCA SECTOR QUITASOL</t>
  </si>
  <si>
    <t>161767-050-230623</t>
  </si>
  <si>
    <t>42087-050-211221</t>
  </si>
  <si>
    <t>177992-050-231024</t>
  </si>
  <si>
    <t>DAVICAM JUNIORS S.A.C</t>
  </si>
  <si>
    <t>VIA DE EVITAMIENTO - PROLONGACIÓN CALLE MICAELA BASTIDAS S/N</t>
  </si>
  <si>
    <t>ISLAY</t>
  </si>
  <si>
    <t>PUNTA DE BOMBON</t>
  </si>
  <si>
    <t>GRUPO GUZMAN VALDIVIA E.I.R.L</t>
  </si>
  <si>
    <t>AV. AREQUIPA S/N, ESQUINA CON CALLE 3, SECTOR EL CRUCERO</t>
  </si>
  <si>
    <t>TRANSPORTES Y COMBUSTIBLES MILAAM E.I.R.L</t>
  </si>
  <si>
    <t>P.J. ALTO LAS CRUCES MZ 9 LOTE 14</t>
  </si>
  <si>
    <t>MOLLENDO</t>
  </si>
  <si>
    <t>HUAMANGA</t>
  </si>
  <si>
    <t>JESUS NAZARENO</t>
  </si>
  <si>
    <t xml:space="preserve">	INVERSIONES M &amp; M S.R.L</t>
  </si>
  <si>
    <t>CARRETERA A HUANTA KM. 02</t>
  </si>
  <si>
    <t>8778-050-121218</t>
  </si>
  <si>
    <t>173539-056-180624</t>
  </si>
  <si>
    <t>CALLE VILLANUEVA PINILLOS 1505 ESQUINA CON CALLE 28 DE JULIO</t>
  </si>
  <si>
    <t>SERVICENTRO TROYA E.I.R.L</t>
  </si>
  <si>
    <t>JAEN</t>
  </si>
  <si>
    <t>155922-050-040923</t>
  </si>
  <si>
    <t>GRIFOS CHAVEZ E.I.R.L.</t>
  </si>
  <si>
    <t xml:space="preserve">AV. VIA DE EVITAMIENTO NORTE NRO. 621 (ESQ. CON PROL. REVILLA PEREZ) </t>
  </si>
  <si>
    <t>85442-050-041217</t>
  </si>
  <si>
    <t>PETROCENTRO URUBAMBA S.A.C.</t>
  </si>
  <si>
    <t>CARRETERA URUBAMBA-OLLANTAYTAMBO LOTE Nº 1, SECTOR YANAHUARA</t>
  </si>
  <si>
    <t>URUBAMBA</t>
  </si>
  <si>
    <t>PILLCOMARCA</t>
  </si>
  <si>
    <t>ESTACIÓN DE SERVICIOS FRONTERAS ABIERTAS S.A.C</t>
  </si>
  <si>
    <t>113852-050-150622</t>
  </si>
  <si>
    <t>PARCELA 58 DEL PREDIO ANDABAMBA</t>
  </si>
  <si>
    <t xml:space="preserve">	ESTACION DE SERVICIOS TWALSS E.I.R.L.</t>
  </si>
  <si>
    <t>63516-056-271218</t>
  </si>
  <si>
    <t>PARCELA 107-1 ALTURA KM 400+190 ANDABAMBA</t>
  </si>
  <si>
    <t>18452-050-220722</t>
  </si>
  <si>
    <t>KM 1.5 CARRETERA HUÁNUCO TM URB SANTA ELENA</t>
  </si>
  <si>
    <t>HUÁNUCO</t>
  </si>
  <si>
    <t>AMARILIS</t>
  </si>
  <si>
    <t>ESTACIÓN DE SERVICIOS VICHAYCOTO S.C.R.L</t>
  </si>
  <si>
    <t>134682-056-211022</t>
  </si>
  <si>
    <t>CARRETERA CENTRAL HUÁNUCO-LIMAKM 13</t>
  </si>
  <si>
    <t>94940-056-041018</t>
  </si>
  <si>
    <t>SERVICENTRO KEVIN E.I.R.L</t>
  </si>
  <si>
    <t>CARRETERA AMBO - SAN RAFAEL KM. 375 MATIGRANDE</t>
  </si>
  <si>
    <t>AMBO</t>
  </si>
  <si>
    <t>02-0002017-CC-FJGÑ-2025</t>
  </si>
  <si>
    <t>SERVICENTRO CAMPANA S.C.R.L</t>
  </si>
  <si>
    <t>103306-050-130922</t>
  </si>
  <si>
    <t>CARRETERA LIMA - HUANUCO KM 204</t>
  </si>
  <si>
    <t>02-0002018-CC-FJGÑ-2025</t>
  </si>
  <si>
    <t>MULTISERVICIOS E INVERSIONES EDERCOL E.I.R.L</t>
  </si>
  <si>
    <t>45283-050-110323</t>
  </si>
  <si>
    <t>CARRETERA CENTRAL KM 210 AA.HH 1500</t>
  </si>
  <si>
    <t>02-0002020-CC-FJGÑ-2025</t>
  </si>
  <si>
    <t>APOLONIO ROMERO ALANIA</t>
  </si>
  <si>
    <t>140354-056-170721</t>
  </si>
  <si>
    <t xml:space="preserve">	PROLONGACION DEL JR. PROGRESO S/N</t>
  </si>
  <si>
    <t>SAN RAFAEL</t>
  </si>
  <si>
    <t>02-0002016-CC-FJGÑ-2025</t>
  </si>
  <si>
    <t>124109-056-030125</t>
  </si>
  <si>
    <t>YABAN SERVICIOS GENERALES S.R.L.</t>
  </si>
  <si>
    <t>VIA REGIONAL HUANUCO – LIMA, KM. 9 + 300</t>
  </si>
  <si>
    <t>02-0002022-CC-FJGÑ-2025</t>
  </si>
  <si>
    <t>AV. UNIVERSITARIA N° 3003 – CAYHUAYNA BAJA</t>
  </si>
  <si>
    <t xml:space="preserve">	GASOCENTRO Y GRIFO SAN MIGUEL E.I.R.L.</t>
  </si>
  <si>
    <t>8103-056-280514</t>
  </si>
  <si>
    <t>02-0002023-CC-FJGÑ-2025</t>
  </si>
  <si>
    <t>JR. HUALLAYCO N° 2200</t>
  </si>
  <si>
    <t>MEDARDO NOLBERTO ARIAS CALLUPE</t>
  </si>
  <si>
    <t>7418-056-300924</t>
  </si>
  <si>
    <t>02-0002024-CC-FJGÑ-2025</t>
  </si>
  <si>
    <t>8977-056-100423</t>
  </si>
  <si>
    <t>ESTACION DE SERVICIOS GASOCENTRO RAULITO S.A.C</t>
  </si>
  <si>
    <t>JR. INDEPENDENCIA Nº 219</t>
  </si>
  <si>
    <t>02-0002026-CC-FJGÑ-2025</t>
  </si>
  <si>
    <t>02-0000496-CC-PZC-2025</t>
  </si>
  <si>
    <t>95671-050-050923</t>
  </si>
  <si>
    <t>AV. UNIVERSITARIA KM.14 MZ. A1 LOTE 23 COOPERATIVA</t>
  </si>
  <si>
    <t>DISTRIBUIDORA E IMPORTADORA M &amp; G S.A.C</t>
  </si>
  <si>
    <t>LIMA</t>
  </si>
  <si>
    <t>COMAS</t>
  </si>
  <si>
    <t>PANAMERICANA NORTE KM 44.5, SUB LOTE A-1</t>
  </si>
  <si>
    <t>157764-050-130624</t>
  </si>
  <si>
    <t>ANCÓN</t>
  </si>
  <si>
    <t>02-0000498-CC-ECR-2025</t>
  </si>
  <si>
    <t xml:space="preserve">	CENTER GAS S.A.C.</t>
  </si>
  <si>
    <t xml:space="preserve"> 02-0125-CC-IQP-2025</t>
  </si>
  <si>
    <t xml:space="preserve"> 02-0126-CC-JLB-2025</t>
  </si>
  <si>
    <t>02-0128-CC-IQP-2025</t>
  </si>
  <si>
    <t xml:space="preserve"> 02-0127-CC-IQP-2025</t>
  </si>
  <si>
    <t>83174-056-180213</t>
  </si>
  <si>
    <t>ESTACIÓN DE SERVICIOS EL TREN S.R.L</t>
  </si>
  <si>
    <t>CARRETERA PANAMERICANA SUR KM 24</t>
  </si>
  <si>
    <t>LURIN</t>
  </si>
  <si>
    <t xml:space="preserve">	PETROSUR S.A.C.</t>
  </si>
  <si>
    <t>8583-056-070120</t>
  </si>
  <si>
    <t xml:space="preserve">	CARRETERA PANAMERICANA SUR KM. 19.5</t>
  </si>
  <si>
    <t>VILLA EL SALVADOR</t>
  </si>
  <si>
    <t xml:space="preserve">	CARRETERA PANAMERICANA SUR KM 29.50</t>
  </si>
  <si>
    <t>7179-056-040421</t>
  </si>
  <si>
    <t>COESTI S.A.</t>
  </si>
  <si>
    <t>SERVICENTRO SMILE S.A.</t>
  </si>
  <si>
    <t>16723-107-260917</t>
  </si>
  <si>
    <t xml:space="preserve">CALLE LOS ORFEBREROS N° 129, URB. INDUSTRIAL EL ARTESANO </t>
  </si>
  <si>
    <t>ATE</t>
  </si>
  <si>
    <t>129343-058-140624</t>
  </si>
  <si>
    <t>MARGEN DERECHA DEL RIO MADRE DE DIOS</t>
  </si>
  <si>
    <t>TAMBOPATA</t>
  </si>
  <si>
    <t>GRIFOS FLOTANTES</t>
  </si>
  <si>
    <t>02-0000621-CC-VMMA-2025</t>
  </si>
  <si>
    <t>SERVICENTROSAN MIGUEL II E.I.R.L</t>
  </si>
  <si>
    <t>ELIZABETH FELICIA ACUÑA VILA</t>
  </si>
  <si>
    <t>15514-050-090824</t>
  </si>
  <si>
    <t xml:space="preserve">AV. FAUSTINO SANCHEZ CARRION (MARGINAL S/N) </t>
  </si>
  <si>
    <t>PASCO</t>
  </si>
  <si>
    <t>OXAPAMPA</t>
  </si>
  <si>
    <t>VILLA RICA</t>
  </si>
  <si>
    <t>02-0000564-CC-HFCQ-2025</t>
  </si>
  <si>
    <t>02-0004299-CC-JPL-2025</t>
  </si>
  <si>
    <t>02-0004300-CC-JSJM-2025</t>
  </si>
  <si>
    <t>02-0004298-CC-EHCR-2025</t>
  </si>
  <si>
    <t>157407-056-280124</t>
  </si>
  <si>
    <t>JR. FREDY ALIAGA C-23 N° 2300</t>
  </si>
  <si>
    <t xml:space="preserve">TOCACHE </t>
  </si>
  <si>
    <t>TOCACHE</t>
  </si>
  <si>
    <t xml:space="preserve">	BIOPLUS ESTACION DE SERVICIO S.A.C.</t>
  </si>
  <si>
    <t>AV. VIA DE EVITAMIENTO CDRA 22</t>
  </si>
  <si>
    <t>SHILCAYO GRIFO S.R.L</t>
  </si>
  <si>
    <t>40511-056-080224</t>
  </si>
  <si>
    <t>LA BANDA DE SHILCAYO</t>
  </si>
  <si>
    <t>GRIFO MICAELA S.A.C</t>
  </si>
  <si>
    <t>34997-056-070724</t>
  </si>
  <si>
    <t>CARRETERA FERNANDO BELAUNDE TERRY KM 4.05</t>
  </si>
  <si>
    <t>CARRETERA TACNA ILO KM 5 SECTOR MAGOLLO</t>
  </si>
  <si>
    <t>INMOBILIARIA MARFLO S.A.C.</t>
  </si>
  <si>
    <t>37936-050-120922</t>
  </si>
  <si>
    <t>02-1678-CC-JFCB-2025</t>
  </si>
  <si>
    <t>02-0004628-CC-JLCS-2025</t>
  </si>
  <si>
    <t>NEGOCIOS DECIEL E.I.R.L.</t>
  </si>
  <si>
    <t>159897-050-010424</t>
  </si>
  <si>
    <t xml:space="preserve">	CARRETERA VIA DE EVITAMIENTO CIRCUNVALACION S/N SECTOR VALLE HERMOSO</t>
  </si>
  <si>
    <t>8654-050-021017</t>
  </si>
  <si>
    <t xml:space="preserve">	AV. SAN MARTIN Nº 899</t>
  </si>
  <si>
    <t>UCAYALI</t>
  </si>
  <si>
    <t>CORONEL PORTILLO</t>
  </si>
  <si>
    <t>CALLERIA</t>
  </si>
  <si>
    <t>COMBUSTIBLES DEL ORIENTE SAC</t>
  </si>
  <si>
    <t>02-0006738-CC-JERG-2025</t>
  </si>
  <si>
    <t>101538-056-050815</t>
  </si>
  <si>
    <t>LEONCIO IGARZA MARTEL</t>
  </si>
  <si>
    <t xml:space="preserve">	CARRETERA HUANUCO LA UNION - TINGO CHICO</t>
  </si>
  <si>
    <t>DOS DE MAYO</t>
  </si>
  <si>
    <t>CHUQUIS</t>
  </si>
  <si>
    <t>CARRETERA CENTRAL HUANUCO - TINGO MARIA KM. 0+500, LLICUA BAJA</t>
  </si>
  <si>
    <t>63898-056-150124</t>
  </si>
  <si>
    <t>AQUILES RUFO VERDE SALGADO</t>
  </si>
  <si>
    <t>CARRETERA HUANUCO - LA UNION BARRIO DEL CARMEN ALTO</t>
  </si>
  <si>
    <t>PACHAS</t>
  </si>
  <si>
    <t xml:space="preserve">	MULTISERVICIOS LIM. TRANSPOR S.A.C.</t>
  </si>
  <si>
    <t>JR. VIÑA DEL RIO 061</t>
  </si>
  <si>
    <t>17850-056-030723</t>
  </si>
  <si>
    <t>BQ. VILLASOL, LOTE 12, C.P. VILLASOL</t>
  </si>
  <si>
    <t>CHINCHAO</t>
  </si>
  <si>
    <t>132780-050-141123</t>
  </si>
  <si>
    <t>GRIFO LBJ EMPRESA INDIVIDUAL DE RESPONSABILIDAD LIMITADA</t>
  </si>
  <si>
    <t>SANTA MARÍA DEL VALLE</t>
  </si>
  <si>
    <t>CARRETERA CENTRAL LIMA - PUCALLPA KM 420.7</t>
  </si>
  <si>
    <t>41255-050-280823</t>
  </si>
  <si>
    <t>CARRETERA OLMOS - CORRAL QUEMADO KM 182.35</t>
  </si>
  <si>
    <t xml:space="preserve">	FORMULA 1 GRIFOS S.A.C</t>
  </si>
  <si>
    <t>31992-056-300521</t>
  </si>
  <si>
    <t>ALAMEDA PACHACUTEC</t>
  </si>
  <si>
    <t>SANTIAGO</t>
  </si>
  <si>
    <t>21186-050-271223</t>
  </si>
  <si>
    <t>ESTACIÓN DE SERVICIOS V Y G S.A.C</t>
  </si>
  <si>
    <t>AV.  HERMANOS AYAR LOTE F 1B PP.JJ BARRIO DE DIOS</t>
  </si>
  <si>
    <t>JR. DOS DE MAYO CUADRA 12 ESQ. CON JR. LA MERCED</t>
  </si>
  <si>
    <t>CHACHAPOYAS</t>
  </si>
  <si>
    <t>ESTACIÓN DESERVICIOS SAN LUIS E.I.R.L</t>
  </si>
  <si>
    <t>16607-050-090923</t>
  </si>
  <si>
    <t>ESTACIÓN DE SERVICIOS SEÑOR DE LA MONTAÑA E.I.R.L.</t>
  </si>
  <si>
    <t>94861-050-200623</t>
  </si>
  <si>
    <t>AV. CARRETERA MARGINAL KM 307 + 354 CASERIO SUYOBAMBA</t>
  </si>
  <si>
    <t>BOGARA</t>
  </si>
  <si>
    <t>JAZAN</t>
  </si>
  <si>
    <t xml:space="preserve">	JORGE LUIS ARCE REQUEJO</t>
  </si>
  <si>
    <t>43969-056-081223</t>
  </si>
  <si>
    <t xml:space="preserve">	AV. HÉROES DEL CENEPA CUADRA 21 S/N</t>
  </si>
  <si>
    <t>BAGUA</t>
  </si>
  <si>
    <t>LA PECA</t>
  </si>
  <si>
    <t>AV. CHACHAPOYAS Nº 3510 - LA ESPERANZA</t>
  </si>
  <si>
    <t>UTCUBAMBA</t>
  </si>
  <si>
    <t>BAGUA GRANDE</t>
  </si>
  <si>
    <t xml:space="preserve">	ESTACION DE SERVICIOS UTCUBAMBA E.I.R.L.</t>
  </si>
  <si>
    <t>18379-050-100124</t>
  </si>
  <si>
    <t>VELSANG COMERCIO SERVICIO CONSTRUCTOR S.A.C.</t>
  </si>
  <si>
    <t>176333-050-040824</t>
  </si>
  <si>
    <t>CARRETERA SANTO TOMAS KM S/N ESQUINA CON CALLE PAMPA HERMOSASU PASAJE S/N</t>
  </si>
  <si>
    <t>MAYNAS</t>
  </si>
  <si>
    <t>SAN JUAN BAUTISTA</t>
  </si>
  <si>
    <t>63140-050-060321</t>
  </si>
  <si>
    <t>GRIFO Y SERVICIOS SANTA CLARA E.I.R.L.</t>
  </si>
  <si>
    <t>ESQUINA CALLE GRAU CON PASAJE RUBIO, CASERIO SANTA CLARA DE NANAY</t>
  </si>
  <si>
    <t xml:space="preserve">	TPA SERVICENTRO S.R.L.</t>
  </si>
  <si>
    <t>ILO</t>
  </si>
  <si>
    <t>LOS MOROCHUCOS</t>
  </si>
  <si>
    <t>CANGALLO</t>
  </si>
  <si>
    <t xml:space="preserve">	JJK ROCA E.I.R.L.</t>
  </si>
  <si>
    <t>131348-050-041224</t>
  </si>
  <si>
    <t xml:space="preserve">	CARRETERA PAMPA CANGALLO - AYACUCHO, SECTOR PAMPA CANGALLO</t>
  </si>
  <si>
    <t>02-0004530-CC-DASG-2025</t>
  </si>
  <si>
    <t>PRODUCTOS DEL VRAE</t>
  </si>
  <si>
    <t>147364-191119</t>
  </si>
  <si>
    <t>AV. EVITAMIENTO N° 500</t>
  </si>
  <si>
    <t>LA YARADA LOS PALOS</t>
  </si>
  <si>
    <t>CASTRO GARCIA SANTOS PEDRO</t>
  </si>
  <si>
    <t>62704-050-021121</t>
  </si>
  <si>
    <t xml:space="preserve">CARRETERA TACNA - ILO. KM. 16+0.865 LA YARADA. </t>
  </si>
  <si>
    <t>GRIFO LOS TUMPIS S.A.C.</t>
  </si>
  <si>
    <t xml:space="preserve">	AV. UNIVERSITARIA Nº 672 AA.HH. PAMPA GRANDE</t>
  </si>
  <si>
    <t>9471-056-160924</t>
  </si>
  <si>
    <t>PETRO SULLANA S.A.C</t>
  </si>
  <si>
    <t>18448-050-270524</t>
  </si>
  <si>
    <t>AV. PANAMERICANA N° 1110</t>
  </si>
  <si>
    <t>SULLANA</t>
  </si>
  <si>
    <t>CESAR AUGUSTO VILCA QUISPE</t>
  </si>
  <si>
    <t>83889-050-260324</t>
  </si>
  <si>
    <t>AV SANTO DOMINGO DE GUZMAN MZ B LT 5</t>
  </si>
  <si>
    <t>LABERINTO</t>
  </si>
  <si>
    <t>AURELIANO FRANCISCO DONAIRES OROSCO</t>
  </si>
  <si>
    <t>84881-050-080624</t>
  </si>
  <si>
    <t xml:space="preserve">N°4 PARCELA (KM 49 SECTOR STO DOMINGO 100 MT DEL CRUCE) </t>
  </si>
  <si>
    <t>GASOLINERAS GRAN PRIX</t>
  </si>
  <si>
    <t>9080-050-080332</t>
  </si>
  <si>
    <t>AV ARENALES N° 1700</t>
  </si>
  <si>
    <t>LINCE</t>
  </si>
  <si>
    <t>02-0001201-CC-ECR-2025</t>
  </si>
  <si>
    <t>JOSUE RUFO TANTAVILCA CHUQUILLANQUI</t>
  </si>
  <si>
    <t>9039-056-261121</t>
  </si>
  <si>
    <t>MZ. A, LOTE 26, ASOCIACION DE VIVIENDA OJIHUA</t>
  </si>
  <si>
    <t xml:space="preserve">LIMA </t>
  </si>
  <si>
    <t>SAN MARTIN DE PORRES</t>
  </si>
  <si>
    <t>02-0000500-CC-ECR-2025</t>
  </si>
  <si>
    <t>02-0000495-CC-PZC-2025</t>
  </si>
  <si>
    <t>AV. TANTAMAYO Y AV. CENTRAL MZ. A LOTE 3 -4</t>
  </si>
  <si>
    <t>PETROMIX S.A</t>
  </si>
  <si>
    <t>83729-050-090719</t>
  </si>
  <si>
    <t xml:space="preserve">	ASOCIACION GREMIO DE PESCADORES DE PUCUSANA</t>
  </si>
  <si>
    <t>40605-050-141020</t>
  </si>
  <si>
    <t>MALECON SAN MARTIN N° 100 – 102, PUCUSANA</t>
  </si>
  <si>
    <t>PUCUSANA</t>
  </si>
  <si>
    <t>02-0000130-CC-APM-2022</t>
  </si>
  <si>
    <t>02-0000510-CC-WCL-2025</t>
  </si>
  <si>
    <t>COMERCIALIZADORA DE COMBUSTIBLES FERNANDEZ HNOS S.R.L</t>
  </si>
  <si>
    <t>CARRETERA PANAMERICANA SUR KM. 840, LA PUNTA</t>
  </si>
  <si>
    <t>CAMANÁ</t>
  </si>
  <si>
    <t>SAMUEL PASTOR</t>
  </si>
  <si>
    <t>9279-050-161224</t>
  </si>
  <si>
    <t>AV. CHACHAPOYAS MZ SL LOTE 8 SECTOR SAN LUIS</t>
  </si>
  <si>
    <t>ESTACION SERVICIOS SAN LUIS E.I.R.L.</t>
  </si>
  <si>
    <t>84984-056-210623</t>
  </si>
  <si>
    <t>CASMA</t>
  </si>
  <si>
    <t>ESTACION DE SERVICIOS SAN FERMIN S.A.C.</t>
  </si>
  <si>
    <t>153756-050-310124</t>
  </si>
  <si>
    <t>SECTOR CH2 PARCELA 15 PAMPA EL ARENAL</t>
  </si>
  <si>
    <t>ESTACION DE SERVICIOS GRIFO ABANCAY E.I.R.L</t>
  </si>
  <si>
    <t>95224-050-120523</t>
  </si>
  <si>
    <t>URB. BELLAVISTA BAJA KM. 1.5 LIMA - ABANCAY</t>
  </si>
  <si>
    <t>SERVICENTRO SANTA MARTHA E.I.R.L</t>
  </si>
  <si>
    <t>14381-050-050623</t>
  </si>
  <si>
    <t xml:space="preserve">	AV. TAMBURCO N° 152</t>
  </si>
  <si>
    <t>TAMBURCO</t>
  </si>
  <si>
    <t>02-0000904-CC-DCH-2025</t>
  </si>
  <si>
    <t>ESTACIÓN DE SERVICIOS PETROSUR S.A.C</t>
  </si>
  <si>
    <t>83218-050-230524</t>
  </si>
  <si>
    <t>AV. HUANTA N° 319-321 SAN FRANCISCO</t>
  </si>
  <si>
    <t>LA MAR</t>
  </si>
  <si>
    <t>AYNA</t>
  </si>
  <si>
    <t>PETROMAC COMBUSTIBLES DEL PERÚ S.A.C</t>
  </si>
  <si>
    <t>19883-050-030125</t>
  </si>
  <si>
    <t>VIA CUSCO -  CHINCHEROS, SECTOR TAMBOCANCHA KM 27</t>
  </si>
  <si>
    <t>CHINCHERO</t>
  </si>
  <si>
    <t>02-0004697-CC-EMCM-2025</t>
  </si>
  <si>
    <t>NICOLE INKA GOLD S.A.C</t>
  </si>
  <si>
    <t>146427-050-190724</t>
  </si>
  <si>
    <t>SECTOR DE P'AKLACOCHA LOTE G-269-01831</t>
  </si>
  <si>
    <t>02-0004698-CC-JWDB-2025</t>
  </si>
  <si>
    <t>PETROMAR  E.I.R.L</t>
  </si>
  <si>
    <t>AV. ANDRÉS A. CÁCERES S/N SECTOR TANCARPUQUIO</t>
  </si>
  <si>
    <t>ANGEL CONDORI BASTIDAS</t>
  </si>
  <si>
    <t>AV. ANTACCOCHA LOTE 2 S/N KM 11 CARRETERA CENTRAL HVCA 1440</t>
  </si>
  <si>
    <t>115150-050-120424</t>
  </si>
  <si>
    <t>37658-056-230623</t>
  </si>
  <si>
    <t>SILVESTRE BELITO NERIDA</t>
  </si>
  <si>
    <t>149497-050-310722</t>
  </si>
  <si>
    <t>AV. LOS INCAS S/N</t>
  </si>
  <si>
    <t>9065-050-201017</t>
  </si>
  <si>
    <t>ESTACIÓN DE SERVICIOS SEÑOR DE OROPESA S.R.L</t>
  </si>
  <si>
    <t>AV. LOS INCAS N° 512, BARRIO SANTANA</t>
  </si>
  <si>
    <t xml:space="preserve">	JR. INDEPENDENCIA Nº 219</t>
  </si>
  <si>
    <t>SALAS</t>
  </si>
  <si>
    <t>SERVICENTRO POSBEN S.A.C.</t>
  </si>
  <si>
    <t>42090-050-050825</t>
  </si>
  <si>
    <t>CARRETA PANAMERICANA SUR KM 290.7</t>
  </si>
  <si>
    <t>HUANCAYO</t>
  </si>
  <si>
    <t>EL TAMBO</t>
  </si>
  <si>
    <t>123549-056-161222</t>
  </si>
  <si>
    <t>EDUCAVANZA IZZUI E.I.R.L</t>
  </si>
  <si>
    <t>PROLONGACIÓN AREQUIPA N° 2750 Y 2760</t>
  </si>
  <si>
    <t>COMBUSTIBLES S &amp; C MOLINA S.A.C</t>
  </si>
  <si>
    <t>132301-056-260718</t>
  </si>
  <si>
    <t>AV.REAL S/N Y AV. 28 DE JULIO</t>
  </si>
  <si>
    <t>HUAYUCACHI</t>
  </si>
  <si>
    <t>GRIFO ROBLES E.I.R.L</t>
  </si>
  <si>
    <t>135234-056-200125</t>
  </si>
  <si>
    <t>AV. LAS AMÉRICAS S/N</t>
  </si>
  <si>
    <t>PILCOMAYO</t>
  </si>
  <si>
    <t>GRIFO JOSÉ OLAYA E.I.R.L</t>
  </si>
  <si>
    <t>119078-056-030125</t>
  </si>
  <si>
    <t>AV. FERROCARRIL N° 2368, 2372, 2374</t>
  </si>
  <si>
    <t>HNOS. ANGULO S.A.C</t>
  </si>
  <si>
    <t>128699-056-250423</t>
  </si>
  <si>
    <t>JR. JACINTO IBARRA N° 800 INTERSECCIÓN CONEL JR. 2 DE MAYO</t>
  </si>
  <si>
    <t>CHILCA</t>
  </si>
  <si>
    <t>ESTACIÓN DE SERVICIOS GUTARI S.A.</t>
  </si>
  <si>
    <t>106520-056-160524</t>
  </si>
  <si>
    <t>JR. TRUJILLO N° 180</t>
  </si>
  <si>
    <t>110629-056-070325</t>
  </si>
  <si>
    <t>CALLE AYACUCHO S/N BARRIO QULLISPATA</t>
  </si>
  <si>
    <t>INVERSIONES PISHUPYACUN S.R.L</t>
  </si>
  <si>
    <t>125172-056-220323</t>
  </si>
  <si>
    <t>ESQUINA AV. JACINTO IBARRA Y AV.LOS PROCERES</t>
  </si>
  <si>
    <t>DISTRIBUIDORA CARRION S.A.C</t>
  </si>
  <si>
    <t>131930-056-220324</t>
  </si>
  <si>
    <t>PROLONGACIÓN JUNÍN N° 2713, ESQUINA CON VÍA EXPRESA 2, LOTE 1, MZ E, PARQUE INDUSTRIAL</t>
  </si>
  <si>
    <t>108881-056-050722</t>
  </si>
  <si>
    <t>CARRETERA CENTRAL KM. 7.6</t>
  </si>
  <si>
    <t>SAN AGUSTIN</t>
  </si>
  <si>
    <t>ESTACIÓN DESERVICIO BYR E.I.R.L</t>
  </si>
  <si>
    <t>85417-056-140417</t>
  </si>
  <si>
    <t>PROLONGACIÓN AV. CESAR VALLEJO MZ. 46-B LOTE 01 TERCERA</t>
  </si>
  <si>
    <t>ESTACION DE SERVICIOS KALIN S.A.C</t>
  </si>
  <si>
    <t>TRUJILLO</t>
  </si>
  <si>
    <t xml:space="preserve">	AV. CESAR VALLEJO MZ. 46 SUB LOTES C2-1A C2-1B URB LA RINCONADA</t>
  </si>
  <si>
    <t>85477-056-200819</t>
  </si>
  <si>
    <t>CGHL S.A.C.</t>
  </si>
  <si>
    <t>AV. PROLONGACION UNION ESQUINA CALLE 08 MZ. S LOTE 06 URB. LOS PORTALES II ETAPA</t>
  </si>
  <si>
    <t xml:space="preserve">	GRANEL INDUSTRIAL S.A.C.</t>
  </si>
  <si>
    <t>88714-056-270819</t>
  </si>
  <si>
    <t>ESTACION DE SERVICIOS VALLESANTA EIRL</t>
  </si>
  <si>
    <t>149211-050-210524</t>
  </si>
  <si>
    <t>U. C. N° 117130 DENOMINADA SANTA MAGDALENA</t>
  </si>
  <si>
    <t>JAYANCA</t>
  </si>
  <si>
    <t>157392-050-271023</t>
  </si>
  <si>
    <t>ESTACION DE SERVICIOS V &amp; P S.R.L.</t>
  </si>
  <si>
    <t>AV. TUPAC AMARU N° 707</t>
  </si>
  <si>
    <t>157185-056-220124</t>
  </si>
  <si>
    <t>EE.SS MOCUPE S.A.C.</t>
  </si>
  <si>
    <t xml:space="preserve">	CARRETERA PANAMERICANA NORTE UC 19500 - PREDIO DOS HERMANOS </t>
  </si>
  <si>
    <t>CHICLAYO</t>
  </si>
  <si>
    <t>LAGUNAS</t>
  </si>
  <si>
    <t>121854-056-110423</t>
  </si>
  <si>
    <t>CABRERA PEREZ JUAN HELI</t>
  </si>
  <si>
    <t>CALLE PACHACUTEC NRO. 1405</t>
  </si>
  <si>
    <t>LA VICTORIA</t>
  </si>
  <si>
    <t>CORPORACION FERRETERA DEL NORTE S.A.C.</t>
  </si>
  <si>
    <t>160235-056-270122</t>
  </si>
  <si>
    <t>CRUCE AV. TOMAS VALLE Y ELMER FAUCETT</t>
  </si>
  <si>
    <t xml:space="preserve">	GRIFO ESCORPIO S.R.L.</t>
  </si>
  <si>
    <t>18413-050-150216</t>
  </si>
  <si>
    <t>CALLAO</t>
  </si>
  <si>
    <t>9535-056-141223</t>
  </si>
  <si>
    <t>REPSOL COMERCIAL SAC</t>
  </si>
  <si>
    <t>AV. ALMIRANTE GRAU N° 1300, ESQUINA CON LA CALLE VIGIL</t>
  </si>
  <si>
    <t>BELLAVISTA</t>
  </si>
  <si>
    <t xml:space="preserve">	GRIFO J.H.P. E.I.R</t>
  </si>
  <si>
    <t>84523-050-120424</t>
  </si>
  <si>
    <t xml:space="preserve">	AV. OSCAR R. BENAVIDES INTERSECCIÓN</t>
  </si>
  <si>
    <t>15727-050-060223</t>
  </si>
  <si>
    <t>SERVICENTRO MALI S.A.C.</t>
  </si>
  <si>
    <t>ESQ. AV. GUARDIA CHALACA Y AV. SAENZ PEÑA</t>
  </si>
  <si>
    <t>134060-050-270225</t>
  </si>
  <si>
    <t>EMPRESA DE TRANSPORTES MODIHU S.A.C.</t>
  </si>
  <si>
    <t>AV. JOSÉ SACO ROJAS MZ.B LOTE 9 PROGRAMA DE VIVIENDA LAS DALIAS</t>
  </si>
  <si>
    <t>CARABAYLLO</t>
  </si>
  <si>
    <t>SERVICENTRO BERNY S.R.L.</t>
  </si>
  <si>
    <t>7163-056-031123</t>
  </si>
  <si>
    <t>LOTE 6 MZ. G URB. NIEVERIA HUACHIPA</t>
  </si>
  <si>
    <t>LURIGANCHO</t>
  </si>
  <si>
    <t xml:space="preserve">	EMPRESA DE SERVICIOS MULTIPLES JEMARI S.C.R.L.</t>
  </si>
  <si>
    <t>8678-050-251123</t>
  </si>
  <si>
    <t>PROLONGACION MANUEL C. DE LA TORRE MZ. C LOTE 08</t>
  </si>
  <si>
    <t>MARISCAL NIETO</t>
  </si>
  <si>
    <t>EMPRESA DE SERVICIOS Y COMERCIO EN GENERAL EL BAUL E.I.R.L.</t>
  </si>
  <si>
    <t>44756-050-121016</t>
  </si>
  <si>
    <t>CARRETERA BINACIONAL KM. 125 LOTE N° 08</t>
  </si>
  <si>
    <t>TORATA</t>
  </si>
  <si>
    <t xml:space="preserve">	LINARES NAPO ROSA</t>
  </si>
  <si>
    <t>61675-050-220823</t>
  </si>
  <si>
    <t>JR. BELLAVISTA MZ. “8” LOTE “B” BARRIO EL PORVENIR (REF. GRIFO ARIUS)</t>
  </si>
  <si>
    <t xml:space="preserve">	ESTACION DE SERVICIO EL BOSQUE S.R.L.</t>
  </si>
  <si>
    <t>AV TUMBES NORTE 2199 AAHH EL BOSQUE</t>
  </si>
  <si>
    <t>16704-056-120423</t>
  </si>
  <si>
    <t xml:space="preserve">	K&amp;R TRADING S.A.C.</t>
  </si>
  <si>
    <t>146787-056-271124</t>
  </si>
  <si>
    <t xml:space="preserve">	CARRETERA PANAMERICANA NORTE KM 1270</t>
  </si>
  <si>
    <t>INVERSIONES BJL S.A.C.</t>
  </si>
  <si>
    <t>16712-050-070623</t>
  </si>
  <si>
    <t>AV. JOSE GALVEZ N° 501</t>
  </si>
  <si>
    <t>02-0000025-CC-YML-2025</t>
  </si>
  <si>
    <t xml:space="preserve">	COESTI S.A.</t>
  </si>
  <si>
    <t>8538-107-121219</t>
  </si>
  <si>
    <t xml:space="preserve">	JR. SALAVERRY N°478-480</t>
  </si>
  <si>
    <t>MAGDALENA DEL MAR</t>
  </si>
  <si>
    <t>02-0000026-CC-YML-2025</t>
  </si>
  <si>
    <t>02-0000028-CC-YML-2025</t>
  </si>
  <si>
    <t>02-0000030-CC-YML-2025</t>
  </si>
  <si>
    <t>MARINA GAS S.A.C.</t>
  </si>
  <si>
    <t>95430-107-230924</t>
  </si>
  <si>
    <t>AV. LA MARINA Nº 787, ESQUINA CON JR. MARISCAL CASTILLA Nº 1650</t>
  </si>
  <si>
    <t>PUEBLO LIBRE</t>
  </si>
  <si>
    <t>TERPEL PERU S.A.C.</t>
  </si>
  <si>
    <t>158239-050-071021</t>
  </si>
  <si>
    <t>AV. ELMER FAUCETT NRO. 320 MZ. C LOTE 25, URB. MARANGA V ETAPA</t>
  </si>
  <si>
    <t>SAN MIGUEL</t>
  </si>
  <si>
    <t>INVERSIONES UCHIYAMA S.A.C</t>
  </si>
  <si>
    <t>16694-107-211220</t>
  </si>
  <si>
    <t>AV. LA MAR N° 2382 Y AV. RIVAGÜERO N° 810 URB. PANDO</t>
  </si>
  <si>
    <t>02-0000029-CC-YML-2025</t>
  </si>
  <si>
    <t xml:space="preserve">	INVERSIONES JIARA S.A.C.</t>
  </si>
  <si>
    <t>62240-107-250923</t>
  </si>
  <si>
    <t>AV. ARICA NRO. 1301</t>
  </si>
  <si>
    <t>BREÑA</t>
  </si>
  <si>
    <t>02-0000034-CC-YML-2025</t>
  </si>
  <si>
    <t xml:space="preserve">	GASOLINERAS S.A.C.</t>
  </si>
  <si>
    <t>18401-107-250225</t>
  </si>
  <si>
    <t xml:space="preserve">	AV. 28 DE JULIO 159. ESQUINA CON AV. BRASIL</t>
  </si>
  <si>
    <t>02-0000031-CC-YML-2025</t>
  </si>
  <si>
    <t>9080-050-080322</t>
  </si>
  <si>
    <t>GASOLINERAS GRAN PRIX E.I.R.L.</t>
  </si>
  <si>
    <t xml:space="preserve">	AV. ARENALES Nº 1700</t>
  </si>
  <si>
    <t>02-0000032-CC-YML-2025</t>
  </si>
  <si>
    <t>GRIFOS ESPINOZA S.A.</t>
  </si>
  <si>
    <t>19956-050-110523</t>
  </si>
  <si>
    <t>ESQ. AV. ZORRITOS S/N. CON MIGUEL BAQUERO N° 498</t>
  </si>
  <si>
    <t>02-0000033-CC-YML-2025</t>
  </si>
  <si>
    <t>43145-050-010323</t>
  </si>
  <si>
    <t xml:space="preserve">	INVERSIONES TRANSDIESEL S.A.C.</t>
  </si>
  <si>
    <t>AV. SANTA ROSA 2350 URB. SAN CARLOS</t>
  </si>
  <si>
    <t>SAN JUAN DE LURIGANCHO</t>
  </si>
  <si>
    <t>02-0000035-CC-YML-2025</t>
  </si>
  <si>
    <t>7309-050-280221</t>
  </si>
  <si>
    <t xml:space="preserve">	MZ. B, LT. 5 Y 15, URB. VILLA UNIVERSITARIA</t>
  </si>
  <si>
    <t>02-0000038-CC-YML-2025</t>
  </si>
  <si>
    <t>124260-056-270218</t>
  </si>
  <si>
    <t>SHIN S.A.C.</t>
  </si>
  <si>
    <t>AV. SAN MARTIN DE PORRAS MZ CL 1 LOTE 18-19 CANTO GRANDE</t>
  </si>
  <si>
    <t>02-0000036-CC-YML-2025</t>
  </si>
  <si>
    <t>18533-056-110724</t>
  </si>
  <si>
    <t xml:space="preserve">	YVI HERMELINDA GALVEZ TRONCOS</t>
  </si>
  <si>
    <t>AV. CHINCHAYSUYO Nº 402 - 404, URB. TAHUANTINSUYO</t>
  </si>
  <si>
    <t>INDEPENDENCIA</t>
  </si>
  <si>
    <t>02-0000037-CC-YML-2025</t>
  </si>
  <si>
    <t>02-0000039-CC-YML-2025</t>
  </si>
  <si>
    <t>02-0000040-CC-YML-2025</t>
  </si>
  <si>
    <t>02-0000041-CC-YML-2025</t>
  </si>
  <si>
    <t>02-0000043-CC-YML-2025</t>
  </si>
  <si>
    <t>02-0000045-CC-YML-2025</t>
  </si>
  <si>
    <t>02-0000046-CC-YML-2025</t>
  </si>
  <si>
    <t>02-0000047-CC-YML-2025</t>
  </si>
  <si>
    <t>SERVICENTRO AFHA S.A.C.</t>
  </si>
  <si>
    <t>125695-107-221221</t>
  </si>
  <si>
    <t>AV. HEROES DEL ALTO CENEPA, LTE 27 (AUTOPISTA TRAPICHE - CHILLON)</t>
  </si>
  <si>
    <t xml:space="preserve">AV. UNIVERSITARIA S/N, MZ. A </t>
  </si>
  <si>
    <t>GRIFO SAN BARTOLOME E.I.R.L.</t>
  </si>
  <si>
    <t>101467-056-110521</t>
  </si>
  <si>
    <t>CALLE TACNA ESQUINA CON CALLE ABANCAY MZ. 77, LOTES 1 Y 2, AA.HH. SANTA ROSA</t>
  </si>
  <si>
    <t>PUENTE PIEDRA</t>
  </si>
  <si>
    <t xml:space="preserve">	CELESTE 2 S.A.C.</t>
  </si>
  <si>
    <t>167836-050-290424</t>
  </si>
  <si>
    <t>AV. CENTRAL MZ 43 LT. D URB. PARQUE INDUSTRIAL PORCINO</t>
  </si>
  <si>
    <t>VENTANILLA</t>
  </si>
  <si>
    <t>YURI EFRAIN ALVAREZ PEREZ</t>
  </si>
  <si>
    <t>1115931-050-070915</t>
  </si>
  <si>
    <t>PUNTO GAS S.A.C.</t>
  </si>
  <si>
    <t>8705-056-170723</t>
  </si>
  <si>
    <t>AV. MARISCAL OSCAR R. BENAVIDES N° 1623 - 1657, URB. LA TRINIDAD</t>
  </si>
  <si>
    <t>GRUPO VENEZUELA S.A.C</t>
  </si>
  <si>
    <t>8154-056-200623</t>
  </si>
  <si>
    <t>AV. CARLOS IZAGUIRRE CON AV. SANTA ROSA MZ. A LOTE 19, URB. LA FLORIDA</t>
  </si>
  <si>
    <t>EMPRESA DE SERVICIOS DAYNE S.A.C.</t>
  </si>
  <si>
    <t>AV. CANTA CALLAO MZ. A, LOTE 16, URB. MITERRUÑO</t>
  </si>
  <si>
    <t>41270-050-160819</t>
  </si>
  <si>
    <t>02-0000048-CC-YML-2025</t>
  </si>
  <si>
    <t>02-0000049-CC-YML-2025</t>
  </si>
  <si>
    <t>02-0000001-CC-YML-2025</t>
  </si>
  <si>
    <t>02-0000002-CC-YML-2025</t>
  </si>
  <si>
    <t>02-0000003-CC-YML-2025</t>
  </si>
  <si>
    <t>02-0000005-CC-YML-2025</t>
  </si>
  <si>
    <t>02-0000006-CC-YML-2025</t>
  </si>
  <si>
    <t>HUARAL</t>
  </si>
  <si>
    <t>120564-050-110919</t>
  </si>
  <si>
    <t>JULIAN ROSARIO DIAZ ALVA</t>
  </si>
  <si>
    <t>CARRETERA  CHANCAY  KM  7.35</t>
  </si>
  <si>
    <t>GRIFOS SANTA MARIA S.A.</t>
  </si>
  <si>
    <t>174167-056-261124</t>
  </si>
  <si>
    <t>AV. ROOSEVELT S/N</t>
  </si>
  <si>
    <t>CHANCAY</t>
  </si>
  <si>
    <t>AUCALLAMA</t>
  </si>
  <si>
    <t>ALTURA DEL KM 74 DE LA CARRETERA ANTIGUA PANAMERICANA NORTE  PREDIO RURAL CHACRA Y MAR</t>
  </si>
  <si>
    <t>SERVICENTRO AGUKI NORTE S.A. - AGUKI NORTE S.A.</t>
  </si>
  <si>
    <t>161569-107-120724</t>
  </si>
  <si>
    <t>HUAURA</t>
  </si>
  <si>
    <t>SAYAN</t>
  </si>
  <si>
    <t>GRUPO NONATO ANDAHUASI E.I.R.L.</t>
  </si>
  <si>
    <t>170106-050-270125</t>
  </si>
  <si>
    <t>CARRETERA HUAURA-SAYAN KM. 40.5 LOTE 7 DEL CAMINO DE LA LOCALIDAD DE ANDAHUASI SECTOR SAN JUAN DE CAÑAS</t>
  </si>
  <si>
    <t>BARRANCA</t>
  </si>
  <si>
    <t>PATIVILCA</t>
  </si>
  <si>
    <t>9517-050-310523</t>
  </si>
  <si>
    <t>JR. SAN MARTIN S/N CARRETERA PANAMERICANA NORTE KM. 210</t>
  </si>
  <si>
    <t>ESTACION DE SERVICIO PATIVILCA S.A.C.</t>
  </si>
  <si>
    <t>7132-056-131223</t>
  </si>
  <si>
    <t>GLOBAL FUEL SOCIEDAD ANONIMA</t>
  </si>
  <si>
    <t>JR. LIMA N° 672 ESQUINA JR.  CASTILLA N° 940</t>
  </si>
  <si>
    <t>NORESTAS S.A.C.</t>
  </si>
  <si>
    <t>21626-050-010225</t>
  </si>
  <si>
    <t>CARRETERA PANAMERICANA NORTE KM. 75.1</t>
  </si>
  <si>
    <t>02-0000695-CC-JRS-2025</t>
  </si>
  <si>
    <t>02-0000696-CC-JRS-2025</t>
  </si>
  <si>
    <t>02-0000697-CC-JRS-2025</t>
  </si>
  <si>
    <t>02-0000698-CC-JRS-2025</t>
  </si>
  <si>
    <t>02-0000699-CC-JRS-2025</t>
  </si>
  <si>
    <t>02-0000700-CC-JRS-2025</t>
  </si>
  <si>
    <t>02-0000018-CC-JRS-2025</t>
  </si>
  <si>
    <t>02-0000019-CC-JRS-2025</t>
  </si>
  <si>
    <t>02-0000020-CC-JRS-2025</t>
  </si>
  <si>
    <t>02-0000021-CC-JRS-2025</t>
  </si>
  <si>
    <t>02-0000022-CC-JRS-2025</t>
  </si>
  <si>
    <t>BARRANCO</t>
  </si>
  <si>
    <t>21558-050-110123</t>
  </si>
  <si>
    <t>AV. EL SOL Nº 697, ESQUINA CON AV. REPUBLICA DE PANAMA</t>
  </si>
  <si>
    <t>GRIFOS LA TUNA S.A.C.</t>
  </si>
  <si>
    <t>14742-056-261219</t>
  </si>
  <si>
    <t>AV. SANTIAGO DE SURCO N° 3600 MZ. MI LOTE-3 URB. LOS ROSALES</t>
  </si>
  <si>
    <t>SANTIAGO DE SURCO</t>
  </si>
  <si>
    <t>AV. BENAVIDES 4295 - URB. HIGUERETA</t>
  </si>
  <si>
    <t>9514-050-131016</t>
  </si>
  <si>
    <t>AUTOSERVICIOS SAN ISIDRO S.R.L.</t>
  </si>
  <si>
    <t>SHENANDOA S.A.C.</t>
  </si>
  <si>
    <t>8235-050-010818</t>
  </si>
  <si>
    <t>AV. CAMINOS DEL INCA N° 194, URB. TAMBO DE MONTERRICO</t>
  </si>
  <si>
    <t xml:space="preserve">	LOTE N° 08 MZ. M, URB. LA CAMPIÑA 3ERA ETAPA</t>
  </si>
  <si>
    <t>16796-056-210923</t>
  </si>
  <si>
    <t>PETRO EXPLORIUM S.A.C.</t>
  </si>
  <si>
    <t>CHORRILLOS</t>
  </si>
  <si>
    <t>21036-106-070824</t>
  </si>
  <si>
    <t>REPSOL COMERCIAL S.A.C</t>
  </si>
  <si>
    <t xml:space="preserve">	AV. GUARDIA CIVIL N° 723 - 709 - 715, ESQUINA CON AV. EL SOL N° 1297 - 1283 - 1275 - 1269, URB. LA CAMPIÑA</t>
  </si>
  <si>
    <t>AV. DE LOS HEROES N° 1187 - 1189</t>
  </si>
  <si>
    <t>8820-050-161123</t>
  </si>
  <si>
    <t>ESTACION DE SERVICIOS VAMA S.A.C.</t>
  </si>
  <si>
    <t>SAN JUAN DE MIRAFLORES</t>
  </si>
  <si>
    <t>AV. JOSÉ CARLOS MARIATEGUI N° 1184-1292</t>
  </si>
  <si>
    <t>133099-056-090318</t>
  </si>
  <si>
    <t>VILLA MARÍA DEL TRIUNFO</t>
  </si>
  <si>
    <t>INDUSTRIA METALMECANICA BILCON S.A.C.</t>
  </si>
  <si>
    <t>AV. JOSE CARLOS MARIATEGUI 1217</t>
  </si>
  <si>
    <t>EKYS INVERSIONES S.A.C.</t>
  </si>
  <si>
    <t>96520-056-240919</t>
  </si>
  <si>
    <t>EUROMAXX S.A.C.</t>
  </si>
  <si>
    <t>19990-050-011019</t>
  </si>
  <si>
    <t>MZ. N LOTE 5 GRUPO 20 SECTOR 1 ESQ. CON AV. MICAELA BASTIDAS</t>
  </si>
  <si>
    <t>AV. PACHACUTEC N° 5955</t>
  </si>
  <si>
    <t>E &amp; A INVERSIONES S.A.</t>
  </si>
  <si>
    <t>14758-107-170521</t>
  </si>
  <si>
    <t>02-0000688-CC-JRS-2025</t>
  </si>
  <si>
    <t>02-0000689-CC-JRS-2025</t>
  </si>
  <si>
    <t>02-0000690-CC-JRS-2025</t>
  </si>
  <si>
    <t>02-0000691-CC-JRS-2025</t>
  </si>
  <si>
    <t>02-0000692-CC-JRS-2025</t>
  </si>
  <si>
    <t>02-0000693-CC-JRS-2025</t>
  </si>
  <si>
    <t>02-0000694-CC-JRS-2025</t>
  </si>
  <si>
    <t>158833-056-170223</t>
  </si>
  <si>
    <t>AV. NICOLAS AYLLON N° 10080 (URB. PROGRAMA DE VIVIENDA)</t>
  </si>
  <si>
    <t>REPSOL COMERCIAL S.A.C.</t>
  </si>
  <si>
    <t xml:space="preserve">	16775-107-191223</t>
  </si>
  <si>
    <t>AV. NICOLAS AYLLON Nº 1912</t>
  </si>
  <si>
    <t xml:space="preserve">	AV. LOS FRUTALES N° 994, ACUMULACIÓN DE LOS LOTES 1 Y 2, MANZANA A</t>
  </si>
  <si>
    <t>LA MOLINA</t>
  </si>
  <si>
    <t>97328-107-141124</t>
  </si>
  <si>
    <t>PETROGROUP E.I.R.L.</t>
  </si>
  <si>
    <t>39429-050-270624</t>
  </si>
  <si>
    <t xml:space="preserve">	JR. HUMBOLDT CON PROLONGACION HUAMANGA N° 619</t>
  </si>
  <si>
    <t xml:space="preserve">	AV. JOSE GALVEZ BARRENECHEA Nº 211 ESQUINA CON AV. DEL PARQUE NORTE Nº 590</t>
  </si>
  <si>
    <t>SAN ISIDRO</t>
  </si>
  <si>
    <t>14693-056-241121</t>
  </si>
  <si>
    <t>8035-107-301020</t>
  </si>
  <si>
    <t xml:space="preserve">AV. AGUSTIN DE LA ROSA TORO N° 1312-1330-1334-1342-1346-1354-1358 </t>
  </si>
  <si>
    <t>SAN BORJA</t>
  </si>
  <si>
    <t xml:space="preserve">	AV. PRIMAVERA N° 1095, ESQUINA CON CALLE CANARIAS N° 101</t>
  </si>
  <si>
    <t>18871-050-290216</t>
  </si>
  <si>
    <t>02-0000681-CC-JRS-2025</t>
  </si>
  <si>
    <t>02-0000682-CC-JRS-2025</t>
  </si>
  <si>
    <t>02-0000683-CC-JRS-2025</t>
  </si>
  <si>
    <t>02-0000685-CC-JRS-2025</t>
  </si>
  <si>
    <t>02-0000686-CC-JRS-2025</t>
  </si>
  <si>
    <t>02-0000687-CC-JRS-2025</t>
  </si>
  <si>
    <t xml:space="preserve">	AV. BENAVIDES N° 2849</t>
  </si>
  <si>
    <t>18821-050-131123</t>
  </si>
  <si>
    <t>GLOBAL FUEL S.A.</t>
  </si>
  <si>
    <t>MIRAFLORES</t>
  </si>
  <si>
    <t>AV. ROOSEVELT N° 5672 ESQ. AV. MONSEÑOR ROCA Y BOLOÑA N° 385</t>
  </si>
  <si>
    <t>17953-050-280622</t>
  </si>
  <si>
    <t xml:space="preserve">	REPSOL COMERCIAL S.A.C</t>
  </si>
  <si>
    <t xml:space="preserve">	AV. AREQUIPA 5080 ESQ. CON ENRIQUE PALACIOS</t>
  </si>
  <si>
    <t>0029-EESS-15-2002</t>
  </si>
  <si>
    <t>INVERSIONES SOL DE HUAYCAN S.A</t>
  </si>
  <si>
    <t>43492-056-140818</t>
  </si>
  <si>
    <t>CARRETERA CENTRAL (AV. LIMA SUR)</t>
  </si>
  <si>
    <t>NEGOCIACIONES &amp; COMBUSTIBLES OSBERAL S.A.C.</t>
  </si>
  <si>
    <t>118693-056-141123</t>
  </si>
  <si>
    <t>MZ. A LOTE 1, URB. LOS TULIPANES</t>
  </si>
  <si>
    <t>179164-056-160125</t>
  </si>
  <si>
    <t>LOTE 4 DEL PREDIO DENOMINADO EL CHAPARRAL</t>
  </si>
  <si>
    <t>MOVILGAS S.R.L.</t>
  </si>
  <si>
    <t>02-0000023-CC-JRS-2025</t>
  </si>
  <si>
    <t>02-0000024-CC-JRS-2025</t>
  </si>
  <si>
    <t xml:space="preserve">	INVERSIONES MALVELLIZ S.R.L.</t>
  </si>
  <si>
    <t>7429-050-021219</t>
  </si>
  <si>
    <t>AV. PANAMERICANA SUR NO. 630</t>
  </si>
  <si>
    <t>CAÑETE</t>
  </si>
  <si>
    <t>MALA</t>
  </si>
  <si>
    <t>LOTIZACION EL CONDE, LOTE 1, PARCELA P-87-1</t>
  </si>
  <si>
    <t>100144-056-090523</t>
  </si>
  <si>
    <t xml:space="preserve">CAÑETE </t>
  </si>
  <si>
    <t>NUEVO IMPERIAL</t>
  </si>
  <si>
    <t>APROBADO</t>
  </si>
  <si>
    <t>Fecha de 
Fiscalización</t>
  </si>
  <si>
    <t>ESTACION DE SERVICIOS GASOCENTRO RAULITO S.A.C.</t>
  </si>
  <si>
    <t>GASOCENTRO CAMPANA S.C.R.L.</t>
  </si>
  <si>
    <t>PETROL AND OIL S.C.R.L.</t>
  </si>
  <si>
    <t>EMPRESA DE TRANSPORTES IMPERIAL NUEVO IMPERIAL LA FLORIDA Nº 06 S.A.</t>
  </si>
  <si>
    <t xml:space="preserve">Total de productos 
fuera de especificación </t>
  </si>
  <si>
    <t>ESTACIÓN DE SERVICIOS / GRIFOS</t>
  </si>
  <si>
    <t>9212-050-080223</t>
  </si>
  <si>
    <t>EE.SS con GNV</t>
  </si>
  <si>
    <t xml:space="preserve">EE.SS con GLP y GNV  </t>
  </si>
  <si>
    <t>ESTACIÓN DE SERVICIO CON GASOCENTRO DE GLP</t>
  </si>
  <si>
    <t xml:space="preserve">	CARRETERA COSTANERA AL SUR, MANZANA D3 LOTE 23</t>
  </si>
  <si>
    <t>9070-050-060918</t>
  </si>
  <si>
    <t>101739-056-081123</t>
  </si>
  <si>
    <t>Cuenta de APROBADO</t>
  </si>
  <si>
    <t xml:space="preserve">Suma de Total de productos 
fuera de especificación </t>
  </si>
  <si>
    <r>
      <t>Lo reportado es el resultado de las acciones de fiscalización concluidas dentro del</t>
    </r>
    <r>
      <rPr>
        <sz val="11"/>
        <color rgb="FFFF0000"/>
        <rFont val="Poppins"/>
      </rPr>
      <t xml:space="preserve"> </t>
    </r>
    <r>
      <rPr>
        <b/>
        <sz val="11"/>
        <color rgb="FFFF0000"/>
        <rFont val="Poppins"/>
      </rPr>
      <t>primer trimestre de 2025</t>
    </r>
    <r>
      <rPr>
        <sz val="11"/>
        <color rgb="FFFF0000"/>
        <rFont val="Poppins"/>
      </rPr>
      <t xml:space="preserve">. </t>
    </r>
  </si>
  <si>
    <t>La información brindada es conforme a lo dispuesto en los "Lineamientos para la Publicación de Resultados Obtenidos en Acciones de Fiscalización", aprobado mediante Resolución de Consejo Directivo de Osinergmin - RCD N° 044-2022-OS/CD.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</si>
</sst>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1"/>
      <name val="Poppins"/>
    </font>
    <font>
      <sz val="10"/>
      <color theme="1"/>
      <name val="Poppins"/>
    </font>
    <font>
      <b/>
      <sz val="10"/>
      <name val="Poppins"/>
    </font>
    <font>
      <sz val="10"/>
      <name val="Poppins"/>
    </font>
    <font>
      <b/>
      <sz val="11"/>
      <name val="Poppins"/>
    </font>
    <font>
      <sz val="11"/>
      <name val="Poppins"/>
    </font>
    <font>
      <sz val="11"/>
      <color rgb="FFFF0000"/>
      <name val="Poppins"/>
    </font>
    <font>
      <b/>
      <sz val="11"/>
      <color rgb="FFFF0000"/>
      <name val="Poppin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" fontId="3" fillId="0" borderId="0" xfId="0" applyNumberFormat="1" applyFont="1"/>
    <xf numFmtId="0" fontId="3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0" pivotButton="1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wrapText="1"/>
    </xf>
    <xf numFmtId="14" fontId="3" fillId="0" borderId="0" xfId="0" applyNumberFormat="1" applyFont="1"/>
    <xf numFmtId="0" fontId="2" fillId="0" borderId="0" xfId="0" applyFont="1"/>
    <xf numFmtId="0" fontId="3" fillId="4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41">
    <dxf>
      <font>
        <b/>
        <i val="0"/>
        <color rgb="FFFF0000"/>
      </font>
    </dxf>
    <dxf>
      <font>
        <strike val="0"/>
        <outline val="0"/>
        <shadow val="0"/>
        <u val="none"/>
        <vertAlign val="baseline"/>
        <sz val="10"/>
        <name val="Poppins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Poppins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Poppins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Poppins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Poppins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Poppins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Poppins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Poppins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Poppins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Poppins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2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[Publicacion web_Resultados CC_2025_1er TRIM.xlsx]Trim I!TablaDinámica7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Resultados de Control de Calidad por Agentes Fiscalizados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rgbClr val="FFC000"/>
          </a:solidFill>
          <a:ln w="12700">
            <a:solidFill>
              <a:schemeClr val="bg2"/>
            </a:solidFill>
          </a:ln>
          <a:effectLst/>
        </c:spPr>
        <c:marker>
          <c:symbol val="none"/>
        </c:marker>
        <c:dLbl>
          <c:idx val="0"/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5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chemeClr val="accent1">
              <a:lumMod val="50000"/>
            </a:schemeClr>
          </a:solidFill>
          <a:ln w="12700">
            <a:solidFill>
              <a:schemeClr val="bg2"/>
            </a:solidFill>
          </a:ln>
          <a:effectLst/>
        </c:spPr>
        <c:dLbl>
          <c:idx val="0"/>
          <c:layout>
            <c:manualLayout>
              <c:x val="0.22544525637502583"/>
              <c:y val="9.2592626492839669E-2"/>
            </c:manualLayout>
          </c:layout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5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u="none" strike="noStrike" kern="1200" baseline="0">
                    <a:solidFill>
                      <a:schemeClr val="tx1"/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t>% de agentes</a:t>
                </a:r>
              </a:p>
              <a:p>
                <a:pPr>
                  <a:defRPr sz="15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u="none" strike="noStrike" kern="1200" baseline="0">
                    <a:solidFill>
                      <a:schemeClr val="tx1"/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t>que cumplen</a:t>
                </a:r>
                <a:r>
                  <a:rPr lang="en-US" sz="1200" baseline="0">
                    <a:solidFill>
                      <a:schemeClr val="tx1"/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t>
</a:t>
                </a:r>
                <a:fld id="{0C7A7F5A-8181-4B49-A86C-8E6007DDE382}" type="PERCENTAGE">
                  <a:rPr lang="en-US" sz="1200" b="1" baseline="0">
                    <a:solidFill>
                      <a:schemeClr val="tx1"/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pPr>
                    <a:defRPr sz="15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t>[PORCENTAJE]</a:t>
                </a:fld>
                <a:endParaRPr lang="en-US" sz="1200" baseline="0">
                  <a:solidFill>
                    <a:schemeClr val="tx1"/>
                  </a:solidFill>
                  <a:latin typeface="Poppins" panose="00000500000000000000" pitchFamily="2" charset="0"/>
                  <a:cs typeface="Poppins" panose="00000500000000000000" pitchFamily="2" charset="0"/>
                </a:endParaRPr>
              </a:p>
            </c:rich>
          </c:tx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5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dlblFieldTable/>
              <c15:showDataLabelsRange val="0"/>
            </c:ext>
          </c:extLst>
        </c:dLbl>
      </c:pivotFmt>
      <c:pivotFmt>
        <c:idx val="2"/>
        <c:spPr>
          <a:solidFill>
            <a:srgbClr val="FFC000"/>
          </a:solidFill>
          <a:ln w="12700">
            <a:solidFill>
              <a:schemeClr val="bg2"/>
            </a:solidFill>
          </a:ln>
          <a:effectLst/>
        </c:spPr>
        <c:dLbl>
          <c:idx val="0"/>
          <c:layout>
            <c:manualLayout>
              <c:x val="-0.23265204330280059"/>
              <c:y val="-5.9648488899099815E-2"/>
            </c:manualLayout>
          </c:layout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5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u="none" strike="noStrike" kern="1200" baseline="0">
                    <a:solidFill>
                      <a:schemeClr val="tx1"/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t>% de agentes </a:t>
                </a:r>
              </a:p>
              <a:p>
                <a:pPr>
                  <a:defRPr sz="15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u="none" strike="noStrike" kern="1200" baseline="0">
                    <a:solidFill>
                      <a:schemeClr val="tx1"/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t>que incumplen</a:t>
                </a:r>
                <a:r>
                  <a:rPr lang="en-US" sz="1200" baseline="0">
                    <a:latin typeface="Poppins" panose="00000500000000000000" pitchFamily="2" charset="0"/>
                    <a:cs typeface="Poppins" panose="00000500000000000000" pitchFamily="2" charset="0"/>
                  </a:rPr>
                  <a:t>
</a:t>
                </a:r>
                <a:fld id="{7D4B9342-65D9-4B35-A0A8-52D02019B76F}" type="PERCENTAGE">
                  <a:rPr lang="en-US" sz="1200" b="1" baseline="0">
                    <a:latin typeface="Poppins" panose="00000500000000000000" pitchFamily="2" charset="0"/>
                    <a:cs typeface="Poppins" panose="00000500000000000000" pitchFamily="2" charset="0"/>
                  </a:rPr>
                  <a:pPr>
                    <a:defRPr sz="15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t>[PORCENTAJE]</a:t>
                </a:fld>
                <a:endParaRPr lang="en-US" sz="1200" baseline="0">
                  <a:latin typeface="Poppins" panose="00000500000000000000" pitchFamily="2" charset="0"/>
                  <a:cs typeface="Poppins" panose="00000500000000000000" pitchFamily="2" charset="0"/>
                </a:endParaRPr>
              </a:p>
            </c:rich>
          </c:tx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5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9.8134288647426543E-2"/>
                  <c:h val="0.15261224365379644"/>
                </c:manualLayout>
              </c15:layout>
              <c15:dlblFieldTable/>
              <c15:showDataLabelsRange val="0"/>
            </c:ext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4"/>
        <c:spPr>
          <a:solidFill>
            <a:srgbClr val="FFC000"/>
          </a:solidFill>
          <a:ln>
            <a:noFill/>
          </a:ln>
          <a:effectLst/>
        </c:spPr>
        <c:dLbl>
          <c:idx val="0"/>
          <c:layout>
            <c:manualLayout>
              <c:x val="-0.17661391491280848"/>
              <c:y val="5.5387732663911768E-3"/>
            </c:manualLayout>
          </c:layout>
          <c:tx>
            <c:rich>
              <a:bodyPr rot="0" spcFirstLastPara="1" vertOverflow="clip" horzOverflow="clip" vert="horz" wrap="square" lIns="38100" tIns="19050" rIns="38100" bIns="19050" anchor="ctr" anchorCtr="1">
                <a:no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2">
                        <a:lumMod val="10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US" sz="1400">
                    <a:solidFill>
                      <a:schemeClr val="bg2">
                        <a:lumMod val="10000"/>
                      </a:schemeClr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t>% de agentes que incumplen</a:t>
                </a:r>
                <a:r>
                  <a:rPr lang="en-US" sz="1400" baseline="0">
                    <a:solidFill>
                      <a:schemeClr val="bg2">
                        <a:lumMod val="10000"/>
                      </a:schemeClr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t>
</a:t>
                </a:r>
                <a:fld id="{8914BA09-C08D-4F64-9404-42BAA688F47D}" type="PERCENTAGE">
                  <a:rPr lang="en-US" sz="1400" b="1" baseline="0">
                    <a:solidFill>
                      <a:schemeClr val="bg2">
                        <a:lumMod val="10000"/>
                      </a:schemeClr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pPr>
                    <a:defRPr sz="1400">
                      <a:solidFill>
                        <a:schemeClr val="bg2">
                          <a:lumMod val="10000"/>
                        </a:schemeClr>
                      </a:solidFill>
                      <a:latin typeface="Poppins" panose="00000500000000000000" pitchFamily="2" charset="0"/>
                      <a:cs typeface="Poppins" panose="00000500000000000000" pitchFamily="2" charset="0"/>
                    </a:defRPr>
                  </a:pPr>
                  <a:t>[PORCENTAJE]</a:t>
                </a:fld>
                <a:endParaRPr lang="en-US" sz="1400" baseline="0">
                  <a:solidFill>
                    <a:schemeClr val="bg2">
                      <a:lumMod val="10000"/>
                    </a:schemeClr>
                  </a:solidFill>
                  <a:latin typeface="Poppins" panose="00000500000000000000" pitchFamily="2" charset="0"/>
                  <a:cs typeface="Poppins" panose="00000500000000000000" pitchFamily="2" charset="0"/>
                </a:endParaRPr>
              </a:p>
            </c:rich>
          </c:tx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noAutofit/>
            </a:bodyPr>
            <a:lstStyle/>
            <a:p>
              <a:pPr>
                <a:defRPr sz="1400" b="0" i="0" u="none" strike="noStrike" kern="1200" baseline="0">
                  <a:solidFill>
                    <a:schemeClr val="bg2">
                      <a:lumMod val="10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.1161239065849396"/>
                  <c:h val="0.19214244329244745"/>
                </c:manualLayout>
              </c15:layout>
              <c15:dlblFieldTable/>
              <c15:showDataLabelsRange val="0"/>
            </c:ext>
          </c:extLst>
        </c:dLbl>
      </c:pivotFmt>
      <c:pivotFmt>
        <c:idx val="5"/>
        <c:spPr>
          <a:solidFill>
            <a:schemeClr val="accent1">
              <a:lumMod val="50000"/>
            </a:schemeClr>
          </a:solidFill>
          <a:ln w="19050">
            <a:solidFill>
              <a:schemeClr val="bg2"/>
            </a:solidFill>
          </a:ln>
          <a:effectLst/>
        </c:spPr>
        <c:dLbl>
          <c:idx val="0"/>
          <c:layout>
            <c:manualLayout>
              <c:x val="0.21463496603987126"/>
              <c:y val="6.5080585880096881E-2"/>
            </c:manualLayout>
          </c:layout>
          <c:tx>
            <c:rich>
              <a:bodyPr rot="0" spcFirstLastPara="1" vertOverflow="clip" horzOverflow="clip" vert="horz" wrap="square" lIns="38100" tIns="19050" rIns="38100" bIns="19050" anchor="ctr" anchorCtr="1">
                <a:no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US" sz="1400" b="0" i="0" u="none" strike="noStrike" kern="1200" baseline="0">
                    <a:solidFill>
                      <a:sysClr val="windowText" lastClr="000000"/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t>% de agentes </a:t>
                </a:r>
              </a:p>
              <a:p>
                <a:pPr>
                  <a:defRPr sz="1400">
                    <a:latin typeface="Poppins" panose="00000500000000000000" pitchFamily="2" charset="0"/>
                    <a:cs typeface="Poppins" panose="00000500000000000000" pitchFamily="2" charset="0"/>
                  </a:defRPr>
                </a:pPr>
                <a:r>
                  <a:rPr lang="en-US" sz="1400" b="0" i="0" u="none" strike="noStrike" kern="1200" baseline="0">
                    <a:solidFill>
                      <a:sysClr val="windowText" lastClr="000000"/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t>que cumplen</a:t>
                </a:r>
                <a:r>
                  <a:rPr lang="en-US" sz="1400" baseline="0">
                    <a:latin typeface="Poppins" panose="00000500000000000000" pitchFamily="2" charset="0"/>
                    <a:cs typeface="Poppins" panose="00000500000000000000" pitchFamily="2" charset="0"/>
                  </a:rPr>
                  <a:t>
</a:t>
                </a:r>
                <a:fld id="{35F1FB78-F5D9-4463-BA68-3CFB75E166DF}" type="PERCENTAGE">
                  <a:rPr lang="en-US" sz="1400" b="1" baseline="0">
                    <a:solidFill>
                      <a:schemeClr val="bg2">
                        <a:lumMod val="10000"/>
                      </a:schemeClr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pPr>
                    <a:defRPr sz="1400">
                      <a:latin typeface="Poppins" panose="00000500000000000000" pitchFamily="2" charset="0"/>
                      <a:cs typeface="Poppins" panose="00000500000000000000" pitchFamily="2" charset="0"/>
                    </a:defRPr>
                  </a:pPr>
                  <a:t>[PORCENTAJE]</a:t>
                </a:fld>
                <a:endParaRPr lang="en-US" sz="1400" baseline="0">
                  <a:latin typeface="Poppins" panose="00000500000000000000" pitchFamily="2" charset="0"/>
                  <a:cs typeface="Poppins" panose="00000500000000000000" pitchFamily="2" charset="0"/>
                </a:endParaRPr>
              </a:p>
            </c:rich>
          </c:tx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noAutofit/>
            </a:bodyPr>
            <a:lstStyle/>
            <a:p>
              <a:pPr>
                <a:defRPr sz="14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.12222066631320705"/>
                  <c:h val="0.19915945844753416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'Trim I'!$T$3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C7A-48EF-BA75-F56A10CD7C69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7A-48EF-BA75-F56A10CD7C69}"/>
              </c:ext>
            </c:extLst>
          </c:dPt>
          <c:dLbls>
            <c:dLbl>
              <c:idx val="0"/>
              <c:layout>
                <c:manualLayout>
                  <c:x val="-0.17661391491280848"/>
                  <c:y val="5.5387732663911768E-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chemeClr val="bg2">
                            <a:lumMod val="10000"/>
                          </a:schemeClr>
                        </a:solidFill>
                        <a:latin typeface="Poppins" panose="00000500000000000000" pitchFamily="2" charset="0"/>
                        <a:ea typeface="+mn-ea"/>
                        <a:cs typeface="Poppins" panose="00000500000000000000" pitchFamily="2" charset="0"/>
                      </a:defRPr>
                    </a:pPr>
                    <a:r>
                      <a:rPr lang="en-US" sz="1400">
                        <a:solidFill>
                          <a:schemeClr val="bg2">
                            <a:lumMod val="10000"/>
                          </a:schemeClr>
                        </a:solidFill>
                        <a:latin typeface="Poppins" panose="00000500000000000000" pitchFamily="2" charset="0"/>
                        <a:cs typeface="Poppins" panose="00000500000000000000" pitchFamily="2" charset="0"/>
                      </a:rPr>
                      <a:t>% de agentes que incumplen</a:t>
                    </a:r>
                    <a:r>
                      <a:rPr lang="en-US" sz="1400" baseline="0">
                        <a:solidFill>
                          <a:schemeClr val="bg2">
                            <a:lumMod val="10000"/>
                          </a:schemeClr>
                        </a:solidFill>
                        <a:latin typeface="Poppins" panose="00000500000000000000" pitchFamily="2" charset="0"/>
                        <a:cs typeface="Poppins" panose="00000500000000000000" pitchFamily="2" charset="0"/>
                      </a:rPr>
                      <a:t>
</a:t>
                    </a:r>
                    <a:fld id="{8914BA09-C08D-4F64-9404-42BAA688F47D}" type="PERCENTAGE">
                      <a:rPr lang="en-US" sz="1400" b="1" baseline="0">
                        <a:solidFill>
                          <a:schemeClr val="bg2">
                            <a:lumMod val="10000"/>
                          </a:schemeClr>
                        </a:solidFill>
                        <a:latin typeface="Poppins" panose="00000500000000000000" pitchFamily="2" charset="0"/>
                        <a:cs typeface="Poppins" panose="00000500000000000000" pitchFamily="2" charset="0"/>
                      </a:rPr>
                      <a:pPr>
                        <a:defRPr sz="1400">
                          <a:solidFill>
                            <a:schemeClr val="bg2">
                              <a:lumMod val="10000"/>
                            </a:schemeClr>
                          </a:solidFill>
                          <a:latin typeface="Poppins" panose="00000500000000000000" pitchFamily="2" charset="0"/>
                          <a:cs typeface="Poppins" panose="00000500000000000000" pitchFamily="2" charset="0"/>
                        </a:defRPr>
                      </a:pPr>
                      <a:t>[PORCENTAJE]</a:t>
                    </a:fld>
                    <a:endParaRPr lang="en-US" sz="1400" baseline="0">
                      <a:solidFill>
                        <a:schemeClr val="bg2">
                          <a:lumMod val="10000"/>
                        </a:schemeClr>
                      </a:solidFill>
                      <a:latin typeface="Poppins" panose="00000500000000000000" pitchFamily="2" charset="0"/>
                      <a:cs typeface="Poppins" panose="00000500000000000000" pitchFamily="2" charset="0"/>
                    </a:endParaRPr>
                  </a:p>
                </c:rich>
              </c:tx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bg2">
                          <a:lumMod val="10000"/>
                        </a:schemeClr>
                      </a:solidFill>
                      <a:latin typeface="Poppins" panose="00000500000000000000" pitchFamily="2" charset="0"/>
                      <a:ea typeface="+mn-ea"/>
                      <a:cs typeface="Poppins" panose="00000500000000000000" pitchFamily="2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161239065849396"/>
                      <c:h val="0.192142443292447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AC7A-48EF-BA75-F56A10CD7C69}"/>
                </c:ext>
              </c:extLst>
            </c:dLbl>
            <c:dLbl>
              <c:idx val="1"/>
              <c:layout>
                <c:manualLayout>
                  <c:x val="0.21463496603987126"/>
                  <c:y val="6.5080585880096881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Poppins" panose="00000500000000000000" pitchFamily="2" charset="0"/>
                        <a:ea typeface="+mn-ea"/>
                        <a:cs typeface="Poppins" panose="00000500000000000000" pitchFamily="2" charset="0"/>
                      </a:defRPr>
                    </a:pPr>
                    <a:r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Poppins" panose="00000500000000000000" pitchFamily="2" charset="0"/>
                        <a:cs typeface="Poppins" panose="00000500000000000000" pitchFamily="2" charset="0"/>
                      </a:rPr>
                      <a:t>% de agentes </a:t>
                    </a:r>
                  </a:p>
                  <a:p>
                    <a:pPr>
                      <a:defRPr sz="1400">
                        <a:latin typeface="Poppins" panose="00000500000000000000" pitchFamily="2" charset="0"/>
                        <a:cs typeface="Poppins" panose="00000500000000000000" pitchFamily="2" charset="0"/>
                      </a:defRPr>
                    </a:pPr>
                    <a:r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Poppins" panose="00000500000000000000" pitchFamily="2" charset="0"/>
                        <a:cs typeface="Poppins" panose="00000500000000000000" pitchFamily="2" charset="0"/>
                      </a:rPr>
                      <a:t>que cumplen</a:t>
                    </a:r>
                    <a:r>
                      <a:rPr lang="en-US" sz="1400" baseline="0">
                        <a:latin typeface="Poppins" panose="00000500000000000000" pitchFamily="2" charset="0"/>
                        <a:cs typeface="Poppins" panose="00000500000000000000" pitchFamily="2" charset="0"/>
                      </a:rPr>
                      <a:t>
</a:t>
                    </a:r>
                    <a:fld id="{35F1FB78-F5D9-4463-BA68-3CFB75E166DF}" type="PERCENTAGE">
                      <a:rPr lang="en-US" sz="1400" b="1" baseline="0">
                        <a:solidFill>
                          <a:schemeClr val="bg2">
                            <a:lumMod val="10000"/>
                          </a:schemeClr>
                        </a:solidFill>
                        <a:latin typeface="Poppins" panose="00000500000000000000" pitchFamily="2" charset="0"/>
                        <a:cs typeface="Poppins" panose="00000500000000000000" pitchFamily="2" charset="0"/>
                      </a:rPr>
                      <a:pPr>
                        <a:defRPr sz="1400">
                          <a:latin typeface="Poppins" panose="00000500000000000000" pitchFamily="2" charset="0"/>
                          <a:cs typeface="Poppins" panose="00000500000000000000" pitchFamily="2" charset="0"/>
                        </a:defRPr>
                      </a:pPr>
                      <a:t>[PORCENTAJE]</a:t>
                    </a:fld>
                    <a:endParaRPr lang="en-US" sz="1400" baseline="0">
                      <a:latin typeface="Poppins" panose="00000500000000000000" pitchFamily="2" charset="0"/>
                      <a:cs typeface="Poppins" panose="00000500000000000000" pitchFamily="2" charset="0"/>
                    </a:endParaRPr>
                  </a:p>
                </c:rich>
              </c:tx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Poppins" panose="00000500000000000000" pitchFamily="2" charset="0"/>
                      <a:ea typeface="+mn-ea"/>
                      <a:cs typeface="Poppins" panose="00000500000000000000" pitchFamily="2" charset="0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222066631320705"/>
                      <c:h val="0.1991594584475341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C7A-48EF-BA75-F56A10CD7C69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'Trim I'!$S$4:$S$6</c:f>
              <c:strCache>
                <c:ptCount val="2"/>
                <c:pt idx="0">
                  <c:v>NO</c:v>
                </c:pt>
                <c:pt idx="1">
                  <c:v>SÍ</c:v>
                </c:pt>
              </c:strCache>
            </c:strRef>
          </c:cat>
          <c:val>
            <c:numRef>
              <c:f>'Trim I'!$T$4:$T$6</c:f>
              <c:numCache>
                <c:formatCode>General</c:formatCode>
                <c:ptCount val="2"/>
                <c:pt idx="0">
                  <c:v>19</c:v>
                </c:pt>
                <c:pt idx="1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7A-48EF-BA75-F56A10CD7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6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[Publicacion web_Resultados CC_2025_1er TRIM.xlsx]Trim I!TablaDinámica8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spc="0" baseline="0">
                <a:solidFill>
                  <a:schemeClr val="tx1"/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Resultados de Control de Calidad por Productos Fiscalizados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rgbClr val="FFC000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rgbClr val="FFC000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22068587393412534"/>
              <c:y val="-7.5569151585150379E-3"/>
            </c:manualLayout>
          </c:layout>
          <c:tx>
            <c:rich>
              <a:bodyPr rot="0" spcFirstLastPara="1" vertOverflow="clip" horzOverflow="clip" vert="horz" wrap="square" lIns="38100" tIns="19050" rIns="38100" bIns="19050" anchor="ctr" anchorCtr="1">
                <a:no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u="none" strike="noStrike" kern="1200" baseline="0">
                    <a:solidFill>
                      <a:sysClr val="windowText" lastClr="000000"/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t>% productos fuera </a:t>
                </a:r>
              </a:p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u="none" strike="noStrike" kern="1200" baseline="0">
                    <a:solidFill>
                      <a:sysClr val="windowText" lastClr="000000"/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t>de especificación</a:t>
                </a:r>
                <a:r>
                  <a:rPr lang="en-US" sz="1200" baseline="0">
                    <a:latin typeface="Poppins" panose="00000500000000000000" pitchFamily="2" charset="0"/>
                    <a:cs typeface="Poppins" panose="00000500000000000000" pitchFamily="2" charset="0"/>
                  </a:rPr>
                  <a:t>
</a:t>
                </a:r>
                <a:fld id="{ED7432F1-14EF-45EB-9934-DBFDBEF4F671}" type="PERCENTAGE">
                  <a:rPr lang="en-US" sz="1200" b="1" baseline="0">
                    <a:latin typeface="Poppins" panose="00000500000000000000" pitchFamily="2" charset="0"/>
                    <a:cs typeface="Poppins" panose="00000500000000000000" pitchFamily="2" charset="0"/>
                  </a:rPr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t>[PORCENTAJE]</a:t>
                </a:fld>
                <a:endParaRPr lang="en-US" sz="1200" baseline="0">
                  <a:latin typeface="Poppins" panose="00000500000000000000" pitchFamily="2" charset="0"/>
                  <a:cs typeface="Poppins" panose="00000500000000000000" pitchFamily="2" charset="0"/>
                </a:endParaRPr>
              </a:p>
            </c:rich>
          </c:tx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no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.17142609706987577"/>
                  <c:h val="0.19065332066758686"/>
                </c:manualLayout>
              </c15:layout>
              <c15:dlblFieldTable/>
              <c15:showDataLabelsRange val="0"/>
            </c:ext>
          </c:extLst>
        </c:dLbl>
      </c:pivotFmt>
      <c:pivotFmt>
        <c:idx val="2"/>
        <c:spPr>
          <a:solidFill>
            <a:schemeClr val="accent1">
              <a:lumMod val="50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7232401939909425"/>
              <c:y val="-3.0121180208658088E-2"/>
            </c:manualLayout>
          </c:layout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US" sz="1400" b="0" i="0" u="none" strike="noStrike" kern="1200" baseline="0">
                    <a:solidFill>
                      <a:schemeClr val="tx1"/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t>% productos dentro </a:t>
                </a:r>
              </a:p>
              <a:p>
                <a:pPr>
                  <a:defRPr sz="1400">
                    <a:solidFill>
                      <a:schemeClr val="tx1"/>
                    </a:solidFill>
                    <a:latin typeface="Poppins" panose="00000500000000000000" pitchFamily="2" charset="0"/>
                    <a:cs typeface="Poppins" panose="00000500000000000000" pitchFamily="2" charset="0"/>
                  </a:defRPr>
                </a:pPr>
                <a:r>
                  <a:rPr lang="en-US" sz="1400" b="0" i="0" u="none" strike="noStrike" kern="1200" baseline="0">
                    <a:solidFill>
                      <a:schemeClr val="tx1"/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t>de especificación</a:t>
                </a:r>
                <a:r>
                  <a:rPr lang="en-US" sz="1400" baseline="0">
                    <a:latin typeface="Poppins" panose="00000500000000000000" pitchFamily="2" charset="0"/>
                    <a:cs typeface="Poppins" panose="00000500000000000000" pitchFamily="2" charset="0"/>
                  </a:rPr>
                  <a:t>
</a:t>
                </a:r>
                <a:fld id="{4488DF0A-20B0-484B-90BF-E0646A19C624}" type="PERCENTAGE">
                  <a:rPr lang="en-US" sz="1400" b="1" baseline="0">
                    <a:latin typeface="Poppins" panose="00000500000000000000" pitchFamily="2" charset="0"/>
                    <a:cs typeface="Poppins" panose="00000500000000000000" pitchFamily="2" charset="0"/>
                  </a:rPr>
                  <a:pPr>
                    <a:defRPr sz="1400">
                      <a:solidFill>
                        <a:schemeClr val="tx1"/>
                      </a:solidFill>
                      <a:latin typeface="Poppins" panose="00000500000000000000" pitchFamily="2" charset="0"/>
                      <a:cs typeface="Poppins" panose="00000500000000000000" pitchFamily="2" charset="0"/>
                    </a:defRPr>
                  </a:pPr>
                  <a:t>[PORCENTAJE]</a:t>
                </a:fld>
                <a:endParaRPr lang="en-US" sz="1400" baseline="0">
                  <a:latin typeface="Poppins" panose="00000500000000000000" pitchFamily="2" charset="0"/>
                  <a:cs typeface="Poppins" panose="00000500000000000000" pitchFamily="2" charset="0"/>
                </a:endParaRPr>
              </a:p>
            </c:rich>
          </c:tx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.14672553696549862"/>
                  <c:h val="0.21424437966541127"/>
                </c:manualLayout>
              </c15:layout>
              <c15:dlblFieldTable/>
              <c15:showDataLabelsRange val="0"/>
            </c:ext>
          </c:extLst>
        </c:dLbl>
      </c:pivotFmt>
      <c:pivotFmt>
        <c:idx val="3"/>
        <c:spPr>
          <a:solidFill>
            <a:srgbClr val="FFC000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6143473500579919"/>
              <c:y val="-4.0075393534271038E-2"/>
            </c:manualLayout>
          </c:layout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US" sz="1400" b="0" i="0" u="none" strike="noStrike" kern="1200" baseline="0">
                    <a:solidFill>
                      <a:schemeClr val="tx1"/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t>% productos fuera </a:t>
                </a:r>
              </a:p>
              <a:p>
                <a:pPr>
                  <a:defRPr sz="1400">
                    <a:solidFill>
                      <a:schemeClr val="tx1"/>
                    </a:solidFill>
                    <a:latin typeface="Poppins" panose="00000500000000000000" pitchFamily="2" charset="0"/>
                    <a:cs typeface="Poppins" panose="00000500000000000000" pitchFamily="2" charset="0"/>
                  </a:defRPr>
                </a:pPr>
                <a:r>
                  <a:rPr lang="en-US" sz="1400" b="0" i="0" u="none" strike="noStrike" kern="1200" baseline="0">
                    <a:solidFill>
                      <a:schemeClr val="tx1"/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t>de especificación</a:t>
                </a:r>
                <a:r>
                  <a:rPr lang="en-US" sz="1400" baseline="0">
                    <a:latin typeface="Poppins" panose="00000500000000000000" pitchFamily="2" charset="0"/>
                    <a:cs typeface="Poppins" panose="00000500000000000000" pitchFamily="2" charset="0"/>
                  </a:rPr>
                  <a:t>
</a:t>
                </a:r>
                <a:fld id="{C9AE74A9-7746-49FA-AD07-90FA11D75C28}" type="PERCENTAGE">
                  <a:rPr lang="en-US" sz="1400" b="1" baseline="0">
                    <a:latin typeface="Poppins" panose="00000500000000000000" pitchFamily="2" charset="0"/>
                    <a:cs typeface="Poppins" panose="00000500000000000000" pitchFamily="2" charset="0"/>
                  </a:rPr>
                  <a:pPr>
                    <a:defRPr sz="1400">
                      <a:solidFill>
                        <a:schemeClr val="tx1"/>
                      </a:solidFill>
                      <a:latin typeface="Poppins" panose="00000500000000000000" pitchFamily="2" charset="0"/>
                      <a:cs typeface="Poppins" panose="00000500000000000000" pitchFamily="2" charset="0"/>
                    </a:defRPr>
                  </a:pPr>
                  <a:t>[PORCENTAJE]</a:t>
                </a:fld>
                <a:endParaRPr lang="en-US" sz="1400" baseline="0">
                  <a:latin typeface="Poppins" panose="00000500000000000000" pitchFamily="2" charset="0"/>
                  <a:cs typeface="Poppins" panose="00000500000000000000" pitchFamily="2" charset="0"/>
                </a:endParaRPr>
              </a:p>
            </c:rich>
          </c:tx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.13878739898968445"/>
                  <c:h val="0.19500579858192085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'Trim I'!$T$25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0EE-4A44-BDC5-542D282502F7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0EE-4A44-BDC5-542D282502F7}"/>
              </c:ext>
            </c:extLst>
          </c:dPt>
          <c:dLbls>
            <c:dLbl>
              <c:idx val="0"/>
              <c:layout>
                <c:manualLayout>
                  <c:x val="0.17232401939909425"/>
                  <c:y val="-3.0121180208658088E-2"/>
                </c:manualLayout>
              </c:layout>
              <c:tx>
                <c:rich>
                  <a:bodyPr/>
                  <a:lstStyle/>
                  <a:p>
                    <a:r>
                      <a:rPr lang="en-US" sz="1400" b="0" i="0" u="none" strike="noStrike" kern="1200" baseline="0">
                        <a:solidFill>
                          <a:schemeClr val="tx1"/>
                        </a:solidFill>
                        <a:latin typeface="Poppins" panose="00000500000000000000" pitchFamily="2" charset="0"/>
                        <a:cs typeface="Poppins" panose="00000500000000000000" pitchFamily="2" charset="0"/>
                      </a:rPr>
                      <a:t>% productos dentro </a:t>
                    </a:r>
                  </a:p>
                  <a:p>
                    <a:r>
                      <a:rPr lang="en-US" sz="1400" b="0" i="0" u="none" strike="noStrike" kern="1200" baseline="0">
                        <a:solidFill>
                          <a:schemeClr val="tx1"/>
                        </a:solidFill>
                        <a:latin typeface="Poppins" panose="00000500000000000000" pitchFamily="2" charset="0"/>
                        <a:cs typeface="Poppins" panose="00000500000000000000" pitchFamily="2" charset="0"/>
                      </a:rPr>
                      <a:t>de especificación</a:t>
                    </a:r>
                    <a:r>
                      <a:rPr lang="en-US" sz="1400" baseline="0">
                        <a:latin typeface="Poppins" panose="00000500000000000000" pitchFamily="2" charset="0"/>
                        <a:cs typeface="Poppins" panose="00000500000000000000" pitchFamily="2" charset="0"/>
                      </a:rPr>
                      <a:t>
</a:t>
                    </a:r>
                    <a:fld id="{4488DF0A-20B0-484B-90BF-E0646A19C624}" type="PERCENTAGE">
                      <a:rPr lang="en-US" sz="1400" b="1" baseline="0">
                        <a:latin typeface="Poppins" panose="00000500000000000000" pitchFamily="2" charset="0"/>
                        <a:cs typeface="Poppins" panose="00000500000000000000" pitchFamily="2" charset="0"/>
                      </a:rPr>
                      <a:pPr/>
                      <a:t>[PORCENTAJE]</a:t>
                    </a:fld>
                    <a:endParaRPr lang="en-US" sz="1400" baseline="0">
                      <a:latin typeface="Poppins" panose="00000500000000000000" pitchFamily="2" charset="0"/>
                      <a:cs typeface="Poppins" panose="00000500000000000000" pitchFamily="2" charset="0"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72553696549862"/>
                      <c:h val="0.2142443796654112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0EE-4A44-BDC5-542D282502F7}"/>
                </c:ext>
              </c:extLst>
            </c:dLbl>
            <c:dLbl>
              <c:idx val="1"/>
              <c:layout>
                <c:manualLayout>
                  <c:x val="-0.16143473500579919"/>
                  <c:y val="-4.0075393534271038E-2"/>
                </c:manualLayout>
              </c:layout>
              <c:tx>
                <c:rich>
                  <a:bodyPr/>
                  <a:lstStyle/>
                  <a:p>
                    <a:r>
                      <a:rPr lang="en-US" sz="1400" b="0" i="0" u="none" strike="noStrike" kern="1200" baseline="0">
                        <a:solidFill>
                          <a:schemeClr val="tx1"/>
                        </a:solidFill>
                        <a:latin typeface="Poppins" panose="00000500000000000000" pitchFamily="2" charset="0"/>
                        <a:cs typeface="Poppins" panose="00000500000000000000" pitchFamily="2" charset="0"/>
                      </a:rPr>
                      <a:t>% productos fuera </a:t>
                    </a:r>
                  </a:p>
                  <a:p>
                    <a:r>
                      <a:rPr lang="en-US" sz="1400" b="0" i="0" u="none" strike="noStrike" kern="1200" baseline="0">
                        <a:solidFill>
                          <a:schemeClr val="tx1"/>
                        </a:solidFill>
                        <a:latin typeface="Poppins" panose="00000500000000000000" pitchFamily="2" charset="0"/>
                        <a:cs typeface="Poppins" panose="00000500000000000000" pitchFamily="2" charset="0"/>
                      </a:rPr>
                      <a:t>de especificación</a:t>
                    </a:r>
                    <a:r>
                      <a:rPr lang="en-US" sz="1400" baseline="0">
                        <a:latin typeface="Poppins" panose="00000500000000000000" pitchFamily="2" charset="0"/>
                        <a:cs typeface="Poppins" panose="00000500000000000000" pitchFamily="2" charset="0"/>
                      </a:rPr>
                      <a:t>
</a:t>
                    </a:r>
                    <a:fld id="{C9AE74A9-7746-49FA-AD07-90FA11D75C28}" type="PERCENTAGE">
                      <a:rPr lang="en-US" sz="1400" b="1" baseline="0">
                        <a:latin typeface="Poppins" panose="00000500000000000000" pitchFamily="2" charset="0"/>
                        <a:cs typeface="Poppins" panose="00000500000000000000" pitchFamily="2" charset="0"/>
                      </a:rPr>
                      <a:pPr/>
                      <a:t>[PORCENTAJE]</a:t>
                    </a:fld>
                    <a:endParaRPr lang="en-US" sz="1400" baseline="0">
                      <a:latin typeface="Poppins" panose="00000500000000000000" pitchFamily="2" charset="0"/>
                      <a:cs typeface="Poppins" panose="00000500000000000000" pitchFamily="2" charset="0"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878739898968445"/>
                      <c:h val="0.195005798581920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30EE-4A44-BDC5-542D282502F7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'Trim I'!$S$26:$S$27</c:f>
              <c:strCache>
                <c:ptCount val="2"/>
                <c:pt idx="0">
                  <c:v>Suma de Total de productos dentro de especificación </c:v>
                </c:pt>
                <c:pt idx="1">
                  <c:v>Suma de Total de productos 
fuera de especificación </c:v>
                </c:pt>
              </c:strCache>
            </c:strRef>
          </c:cat>
          <c:val>
            <c:numRef>
              <c:f>'Trim I'!$T$26:$T$27</c:f>
              <c:numCache>
                <c:formatCode>General</c:formatCode>
                <c:ptCount val="2"/>
                <c:pt idx="0">
                  <c:v>533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E-4A44-BDC5-542D28250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358978</xdr:colOff>
      <xdr:row>5</xdr:row>
      <xdr:rowOff>174172</xdr:rowOff>
    </xdr:from>
    <xdr:to>
      <xdr:col>5</xdr:col>
      <xdr:colOff>332508</xdr:colOff>
      <xdr:row>24</xdr:row>
      <xdr:rowOff>174172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00457EB-929B-A699-7B43-AE6FA1BA4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335149</xdr:colOff>
      <xdr:row>5</xdr:row>
      <xdr:rowOff>182088</xdr:rowOff>
    </xdr:from>
    <xdr:to>
      <xdr:col>13</xdr:col>
      <xdr:colOff>1658587</xdr:colOff>
      <xdr:row>24</xdr:row>
      <xdr:rowOff>191324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7DF8E78-384B-66C6-7A8E-83B5BCE0E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gela Grassa Campos Arrieta" refreshedDate="46164.635134027776" createdVersion="8" refreshedVersion="8" minRefreshableVersion="3" recordCount="157" xr:uid="{3342493D-B730-4862-A302-62A5DD7327EB}">
  <cacheSource type="worksheet">
    <worksheetSource name="Tabla3121418"/>
  </cacheSource>
  <cacheFields count="14">
    <cacheField name="Item" numFmtId="0">
      <sharedItems containsSemiMixedTypes="0" containsString="0" containsNumber="1" containsInteger="1" minValue="1" maxValue="157"/>
    </cacheField>
    <cacheField name="Fecha de _x000a_Fiscalización" numFmtId="14">
      <sharedItems containsSemiMixedTypes="0" containsNonDate="0" containsDate="1" containsString="0" minDate="2025-01-03T00:00:00" maxDate="2025-03-30T00:00:00"/>
    </cacheField>
    <cacheField name="Razon Social" numFmtId="14">
      <sharedItems/>
    </cacheField>
    <cacheField name="RHO" numFmtId="14">
      <sharedItems/>
    </cacheField>
    <cacheField name="Dirección" numFmtId="14">
      <sharedItems/>
    </cacheField>
    <cacheField name="Departamento" numFmtId="0">
      <sharedItems/>
    </cacheField>
    <cacheField name="Provincia" numFmtId="14">
      <sharedItems/>
    </cacheField>
    <cacheField name="Distrito" numFmtId="14">
      <sharedItems/>
    </cacheField>
    <cacheField name="Tipo de Establecimiento" numFmtId="14">
      <sharedItems/>
    </cacheField>
    <cacheField name="Expediente" numFmtId="1">
      <sharedItems containsSemiMixedTypes="0" containsString="0" containsNumber="1" containsInteger="1" minValue="2025003759" maxValue="202500075958"/>
    </cacheField>
    <cacheField name="Acta" numFmtId="0">
      <sharedItems/>
    </cacheField>
    <cacheField name="Total de productos fiscalizados" numFmtId="0">
      <sharedItems containsSemiMixedTypes="0" containsString="0" containsNumber="1" containsInteger="1" minValue="1" maxValue="10"/>
    </cacheField>
    <cacheField name="Total de productos dentro de especificación " numFmtId="0">
      <sharedItems containsSemiMixedTypes="0" containsString="0" containsNumber="1" containsInteger="1" minValue="0" maxValue="10"/>
    </cacheField>
    <cacheField name="Total de productos _x000a_fuera de especificación " numFmtId="0">
      <sharedItems containsSemiMixedTypes="0" containsString="0" containsNumber="1" containsInteger="1" minValue="0" maxValue="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gela Grassa Campos Arrieta" refreshedDate="46164.63518946759" createdVersion="8" refreshedVersion="8" minRefreshableVersion="3" recordCount="157" xr:uid="{7E92C21B-36B9-4CD6-82B9-735D187D2C6B}">
  <cacheSource type="worksheet">
    <worksheetSource name="Tabla5131519"/>
  </cacheSource>
  <cacheFields count="1">
    <cacheField name="APROBADO" numFmtId="0">
      <sharedItems count="3">
        <s v="SÍ"/>
        <s v="NO"/>
        <e v="#VALUE!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7">
  <r>
    <n v="1"/>
    <d v="2025-01-03T00:00:00"/>
    <s v="ESTACIÓN DE SERVICIOS FRONTERAS ABIERTAS S.A.C"/>
    <s v="113852-050-150622"/>
    <s v="PARCELA 58 DEL PREDIO ANDABAMBA"/>
    <s v="HUÁNUCO"/>
    <s v="HUANUCO"/>
    <s v="PILLCOMARCA"/>
    <s v="ESTACIÓN DE SERVICIOS / GRIFOS"/>
    <n v="202500001758"/>
    <s v="02-0002014-CC-FJGÑ-2025"/>
    <n v="1"/>
    <n v="1"/>
    <n v="0"/>
  </r>
  <r>
    <n v="2"/>
    <d v="2025-01-03T00:00:00"/>
    <s v="_x0009_ESTACION DE SERVICIOS TWALSS E.I.R.L."/>
    <s v="63516-056-271218"/>
    <s v="PARCELA 107-1 ALTURA KM 400+190 ANDABAMBA"/>
    <s v="HUÁNUCO"/>
    <s v="HUÁNUCO"/>
    <s v="PILLCOMARCA"/>
    <s v="ESTACIÓN DE SERVICIO CON GASOCENTRO DE GLP"/>
    <n v="202500001945"/>
    <s v="02-0002015-CC-FJGÑ-2025"/>
    <n v="4"/>
    <n v="4"/>
    <n v="0"/>
  </r>
  <r>
    <n v="3"/>
    <d v="2025-01-06T00:00:00"/>
    <s v="DISTRIBUIDORA E IMPORTADORA M &amp; G S.A.C"/>
    <s v="95671-050-050923"/>
    <s v="AV. UNIVERSITARIA KM.14 MZ. A1 LOTE 23 COOPERATIVA"/>
    <s v="LIMA"/>
    <s v="LIMA"/>
    <s v="COMAS"/>
    <s v="ESTACIÓN DE SERVICIOS / GRIFOS"/>
    <n v="202500001695"/>
    <s v="02-0000496-CC-PZC-2025"/>
    <n v="5"/>
    <n v="5"/>
    <n v="0"/>
  </r>
  <r>
    <n v="4"/>
    <d v="2025-01-07T00:00:00"/>
    <s v="_x0009_BIOPLUS ESTACION DE SERVICIO S.A.C."/>
    <s v="157407-056-280124"/>
    <s v="JR. FREDY ALIAGA C-23 N° 2300"/>
    <s v="SAN MARTIN"/>
    <s v="TOCACHE "/>
    <s v="TOCACHE"/>
    <s v="ESTACIÓN DE SERVICIO CON GASOCENTRO DE GLP"/>
    <n v="202500003552"/>
    <s v="02-0004298-CC-EHCR-2025"/>
    <n v="5"/>
    <n v="5"/>
    <n v="0"/>
  </r>
  <r>
    <n v="5"/>
    <d v="2025-01-09T00:00:00"/>
    <s v="SHILCAYO GRIFO S.R.L"/>
    <s v="40511-056-080224"/>
    <s v="AV. VIA DE EVITAMIENTO CDRA 22"/>
    <s v="SAN MARTIN"/>
    <s v="SAN MARTIN"/>
    <s v="LA BANDA DE SHILCAYO"/>
    <s v="ESTACIÓN DE SERVICIO CON GASOCENTRO DE GLP"/>
    <n v="202500006304"/>
    <s v="02-0004300-CC-JSJM-2025"/>
    <n v="6"/>
    <n v="6"/>
    <n v="0"/>
  </r>
  <r>
    <n v="6"/>
    <d v="2025-01-09T00:00:00"/>
    <s v="GRIFO MICAELA S.A.C"/>
    <s v="34997-056-070724"/>
    <s v="CARRETERA FERNANDO BELAUNDE TERRY KM 4.05"/>
    <s v="SAN MARTIN"/>
    <s v="SAN MARTIN"/>
    <s v="LA BANDA DE SHILCAYO"/>
    <s v="ESTACIÓN DE SERVICIO CON GASOCENTRO DE GLP"/>
    <n v="202500002913"/>
    <s v="02-0004299-CC-JPL-2025"/>
    <n v="7"/>
    <n v="7"/>
    <n v="0"/>
  </r>
  <r>
    <n v="7"/>
    <d v="2025-01-10T00:00:00"/>
    <s v="APOLONIO ROMERO ALANIA"/>
    <s v="140354-056-170721"/>
    <s v="_x0009_PROLONGACION DEL JR. PROGRESO S/N"/>
    <s v="HUÁNUCO"/>
    <s v="AMBO"/>
    <s v="SAN RAFAEL"/>
    <s v="ESTACIÓN DE SERVICIO CON GASOCENTRO DE GLP"/>
    <n v="202500007039"/>
    <s v="02-0002016-CC-FJGÑ-2025"/>
    <n v="3"/>
    <n v="3"/>
    <n v="0"/>
  </r>
  <r>
    <n v="8"/>
    <d v="2025-01-10T00:00:00"/>
    <s v="SERVICENTRO KEVIN E.I.R.L"/>
    <s v="94940-056-041018"/>
    <s v="CARRETERA AMBO - SAN RAFAEL KM. 375 MATIGRANDE"/>
    <s v="HUÁNUCO"/>
    <s v="AMBO"/>
    <s v="AMBO"/>
    <s v="ESTACIÓN DE SERVICIO CON GASOCENTRO DE GLP"/>
    <n v="202500007031"/>
    <s v="02-0002017-CC-FJGÑ-2025"/>
    <n v="3"/>
    <n v="0"/>
    <n v="3"/>
  </r>
  <r>
    <n v="9"/>
    <d v="2025-01-10T00:00:00"/>
    <s v="SERVICENTRO CAMPANA S.C.R.L"/>
    <s v="103306-050-130922"/>
    <s v="CARRETERA LIMA - HUANUCO KM 204"/>
    <s v="HUÁNUCO"/>
    <s v="AMBO"/>
    <s v="AMBO"/>
    <s v="ESTACIÓN DE SERVICIOS / GRIFOS"/>
    <n v="202500007037"/>
    <s v="02-0002018-CC-FJGÑ-2025"/>
    <n v="3"/>
    <n v="3"/>
    <n v="0"/>
  </r>
  <r>
    <n v="10"/>
    <d v="2025-01-10T00:00:00"/>
    <s v="MULTISERVICIOS E INVERSIONES EDERCOL E.I.R.L"/>
    <s v="45283-050-110323"/>
    <s v="CARRETERA CENTRAL KM 210 AA.HH 1500"/>
    <s v="HUÁNUCO"/>
    <s v="AMBO"/>
    <s v="AMBO"/>
    <s v="ESTACIÓN DE SERVICIOS / GRIFOS"/>
    <n v="202500007021"/>
    <s v="02-0002020-CC-FJGÑ-2025"/>
    <n v="2"/>
    <n v="0"/>
    <n v="2"/>
  </r>
  <r>
    <n v="11"/>
    <d v="2025-01-10T00:00:00"/>
    <s v="SERVICENTRO SMILE S.A."/>
    <s v="16723-107-260917"/>
    <s v="CALLE LOS ORFEBREROS N° 129, URB. INDUSTRIAL EL ARTESANO "/>
    <s v="LIMA"/>
    <s v="LIMA"/>
    <s v="ATE"/>
    <s v="EE.SS con GLP y GNV  "/>
    <n v="202500007542"/>
    <s v=" 02-0125-CC-IQP-2025"/>
    <n v="10"/>
    <n v="10"/>
    <n v="0"/>
  </r>
  <r>
    <n v="12"/>
    <d v="2025-01-11T00:00:00"/>
    <s v="SERVICENTRO TROYA E.I.R.L"/>
    <s v="173539-056-180624"/>
    <s v="CALLE VILLANUEVA PINILLOS 1505 ESQUINA CON CALLE 28 DE JULIO"/>
    <s v="CAJAMARCA"/>
    <s v="JAEN"/>
    <s v="JAEN"/>
    <s v="ESTACIÓN DE SERVICIO CON GASOCENTRO DE GLP"/>
    <n v="202500006210"/>
    <s v="02-0000944-CC-ATC-2025"/>
    <n v="3"/>
    <n v="3"/>
    <n v="0"/>
  </r>
  <r>
    <n v="13"/>
    <d v="2025-01-15T00:00:00"/>
    <s v="YABAN SERVICIOS GENERALES S.R.L."/>
    <s v="124109-056-030125"/>
    <s v="VIA REGIONAL HUANUCO – LIMA, KM. 9 + 300"/>
    <s v="HUÁNUCO"/>
    <s v="HUÁNUCO"/>
    <s v="PILLCOMARCA"/>
    <s v="ESTACIÓN DE SERVICIO CON GASOCENTRO DE GLP"/>
    <n v="202500010773"/>
    <s v="02-0002022-CC-FJGÑ-2025"/>
    <n v="4"/>
    <n v="4"/>
    <n v="0"/>
  </r>
  <r>
    <n v="14"/>
    <d v="2025-01-15T00:00:00"/>
    <s v="_x0009_GASOCENTRO Y GRIFO SAN MIGUEL E.I.R.L."/>
    <s v="8103-056-280514"/>
    <s v="AV. UNIVERSITARIA N° 3003 – CAYHUAYNA BAJA"/>
    <s v="HUÁNUCO"/>
    <s v="HUÁNUCO"/>
    <s v="PILLCOMARCA"/>
    <s v="ESTACIÓN DE SERVICIO CON GASOCENTRO DE GLP"/>
    <n v="202500010771"/>
    <s v="02-0002023-CC-FJGÑ-2025"/>
    <n v="2"/>
    <n v="2"/>
    <n v="0"/>
  </r>
  <r>
    <n v="15"/>
    <d v="2025-01-15T00:00:00"/>
    <s v="ESTACIÓN DE SERVICIOS VICHAYCOTO S.C.R.L"/>
    <s v="134682-056-211022"/>
    <s v="CARRETERA CENTRAL HUÁNUCO-LIMAKM 13"/>
    <s v="HUÁNUCO"/>
    <s v="HUÁNUCO"/>
    <s v="PILLCOMARCA"/>
    <s v="ESTACIÓN DE SERVICIO CON GASOCENTRO DE GLP"/>
    <n v="202500010774"/>
    <s v="02-0002021-CC-FJGÑ-2025"/>
    <n v="4"/>
    <n v="4"/>
    <n v="0"/>
  </r>
  <r>
    <n v="16"/>
    <d v="2025-01-17T00:00:00"/>
    <s v="ESTACIÓN DE SERVICIOS EL TREN S.R.L"/>
    <s v="83174-056-180213"/>
    <s v="CARRETERA PANAMERICANA SUR KM 24"/>
    <s v="LIMA"/>
    <s v="LIMA"/>
    <s v="LURIN"/>
    <s v="ESTACIÓN DE SERVICIO CON GASOCENTRO DE GLP"/>
    <n v="202500012370"/>
    <s v=" 02-0126-CC-JLB-2025"/>
    <n v="6"/>
    <n v="6"/>
    <n v="0"/>
  </r>
  <r>
    <n v="17"/>
    <d v="2025-01-17T00:00:00"/>
    <s v="_x0009_PETROSUR S.A.C."/>
    <s v="8583-056-070120"/>
    <s v="_x0009_CARRETERA PANAMERICANA SUR KM. 19.5"/>
    <s v="LIMA"/>
    <s v="LIMA"/>
    <s v="VILLA EL SALVADOR"/>
    <s v="ESTACIÓN DE SERVICIO CON GASOCENTRO DE GLP"/>
    <n v="202500012368"/>
    <s v="02-0128-CC-IQP-2025"/>
    <n v="8"/>
    <n v="8"/>
    <n v="0"/>
  </r>
  <r>
    <n v="18"/>
    <d v="2025-01-17T00:00:00"/>
    <s v="COMBUSTIBLES DEL ORIENTE SAC"/>
    <s v="8654-050-021017"/>
    <s v="_x0009_AV. SAN MARTIN Nº 899"/>
    <s v="UCAYALI"/>
    <s v="CORONEL PORTILLO"/>
    <s v="CALLERIA"/>
    <s v="ESTACIÓN DE SERVICIOS / GRIFOS"/>
    <n v="202500004684"/>
    <s v="02-0006738-CC-JERG-2025"/>
    <n v="2"/>
    <n v="2"/>
    <n v="0"/>
  </r>
  <r>
    <n v="19"/>
    <d v="2025-01-18T00:00:00"/>
    <s v="COESTI S.A."/>
    <s v="7179-056-040421"/>
    <s v="_x0009_CARRETERA PANAMERICANA SUR KM 29.50"/>
    <s v="LIMA"/>
    <s v="LIMA"/>
    <s v="LURIN"/>
    <s v="ESTACIÓN DE SERVICIO CON GASOCENTRO DE GLP"/>
    <n v="202500012372"/>
    <s v=" 02-0127-CC-IQP-2025"/>
    <n v="9"/>
    <n v="9"/>
    <n v="0"/>
  </r>
  <r>
    <n v="20"/>
    <d v="2025-01-20T00:00:00"/>
    <s v="DAVICAM JUNIORS S.A.C"/>
    <s v="161767-050-230623"/>
    <s v="VIA DE EVITAMIENTO - PROLONGACIÓN CALLE MICAELA BASTIDAS S/N"/>
    <s v="AREQUIPA"/>
    <s v="ISLAY"/>
    <s v="PUNTA DE BOMBON"/>
    <s v="ESTACIÓN DE SERVICIOS / GRIFOS"/>
    <n v="202500012091"/>
    <s v="02-0507-CC-WCL-2025"/>
    <n v="4"/>
    <n v="4"/>
    <n v="0"/>
  </r>
  <r>
    <n v="21"/>
    <d v="2025-01-20T00:00:00"/>
    <s v="GRUPO GUZMAN VALDIVIA E.I.R.L"/>
    <s v="42087-050-211221"/>
    <s v="AV. AREQUIPA S/N, ESQUINA CON CALLE 3, SECTOR EL CRUCERO"/>
    <s v="AREQUIPA"/>
    <s v="ISLAY"/>
    <s v="PUNTA DE BOMBON"/>
    <s v="ESTACIÓN DE SERVICIOS / GRIFOS"/>
    <n v="202500012087"/>
    <s v="02-0508-CC-WCL-2025"/>
    <n v="3"/>
    <n v="3"/>
    <n v="0"/>
  </r>
  <r>
    <n v="22"/>
    <d v="2025-01-20T00:00:00"/>
    <s v="TRANSPORTES Y COMBUSTIBLES MILAAM E.I.R.L"/>
    <s v="177992-050-231024"/>
    <s v="P.J. ALTO LAS CRUCES MZ 9 LOTE 14"/>
    <s v="AREQUIPA"/>
    <s v="ISLAY"/>
    <s v="MOLLENDO"/>
    <s v="ESTACIÓN DE SERVICIOS / GRIFOS"/>
    <n v="202500012109"/>
    <s v="02-0509-CC-WCL-2025"/>
    <n v="3"/>
    <n v="3"/>
    <n v="0"/>
  </r>
  <r>
    <n v="23"/>
    <d v="2025-01-20T00:00:00"/>
    <s v="INMOBILIARIA MARFLO S.A.C."/>
    <s v="37936-050-120922"/>
    <s v="CARRETERA TACNA ILO KM 5 SECTOR MAGOLLO"/>
    <s v="TACNA"/>
    <s v="TACNA"/>
    <s v="TACNA"/>
    <s v="ESTACIÓN DE SERVICIOS / GRIFOS"/>
    <n v="202500015642"/>
    <s v="02-1678-CC-JFCB-2025"/>
    <n v="2"/>
    <n v="2"/>
    <n v="0"/>
  </r>
  <r>
    <n v="24"/>
    <d v="2025-01-21T00:00:00"/>
    <s v="MEDARDO NOLBERTO ARIAS CALLUPE"/>
    <s v="7418-056-300924"/>
    <s v="JR. HUALLAYCO N° 2200"/>
    <s v="HUÁNUCO"/>
    <s v="HUÁNUCO"/>
    <s v="HUÁNUCO"/>
    <s v="ESTACIÓN DE SERVICIO CON GASOCENTRO DE GLP"/>
    <n v="202500017003"/>
    <s v="02-0002024-CC-FJGÑ-2025"/>
    <n v="3"/>
    <n v="3"/>
    <n v="0"/>
  </r>
  <r>
    <n v="25"/>
    <d v="2025-01-22T00:00:00"/>
    <s v="NEGOCIOS DECIEL E.I.R.L."/>
    <s v="159897-050-010424"/>
    <s v="_x0009_CARRETERA VIA DE EVITAMIENTO CIRCUNVALACION S/N SECTOR VALLE HERMOSO"/>
    <s v="TUMBES"/>
    <s v="TUMBES"/>
    <s v="TUMBES"/>
    <s v="ESTACIÓN DE SERVICIOS / GRIFOS"/>
    <n v="202500008170"/>
    <s v="02-0004628-CC-JLCS-2025"/>
    <n v="2"/>
    <n v="2"/>
    <n v="0"/>
  </r>
  <r>
    <n v="26"/>
    <d v="2025-01-24T00:00:00"/>
    <s v="_x0009_ESTACION DE SERVICIOS TWALSS E.I.R.L."/>
    <s v="18452-050-220722"/>
    <s v="KM 1.5 CARRETERA HUÁNUCO TM URB SANTA ELENA"/>
    <s v="HUÁNUCO"/>
    <s v="HUÁNUCO"/>
    <s v="AMARILIS"/>
    <s v="ESTACIÓN DE SERVICIOS / GRIFOS"/>
    <n v="202500019432"/>
    <s v="02-0002025-CC-FJGÑ-2025"/>
    <n v="3"/>
    <n v="3"/>
    <n v="0"/>
  </r>
  <r>
    <n v="27"/>
    <d v="2025-01-24T00:00:00"/>
    <s v="ESTACION DE SERVICIOS GASOCENTRO RAULITO S.A.C"/>
    <s v="8977-056-100423"/>
    <s v="JR. INDEPENDENCIA Nº 219"/>
    <s v="HUÁNUCO"/>
    <s v="HUÁNUCO"/>
    <s v="HUÁNUCO"/>
    <s v="ESTACIÓN DE SERVICIO CON GASOCENTRO DE GLP"/>
    <n v="202500019403"/>
    <s v="02-0002026-CC-FJGÑ-2025"/>
    <n v="1"/>
    <n v="0"/>
    <n v="1"/>
  </r>
  <r>
    <n v="28"/>
    <d v="2025-01-13T00:00:00"/>
    <s v="ESTACIÓN DE SERVICIOS PETROMAPI M.P.A S.A.C"/>
    <s v="178684-050-111224"/>
    <s v="CARRETERA ABANCAY- CHALLHUANCA SECTOR QUITASOL"/>
    <s v="APURIMAC"/>
    <s v="ABANCAY"/>
    <s v="ABANCAY"/>
    <s v="ESTACIÓN DE SERVICIOS / GRIFOS"/>
    <n v="202500008598"/>
    <s v="02-0000901-CC-OJJGV-2025"/>
    <n v="3"/>
    <n v="0"/>
    <n v="3"/>
  </r>
  <r>
    <n v="29"/>
    <d v="2025-01-21T00:00:00"/>
    <s v="PETROCENTRO URUBAMBA S.A.C."/>
    <s v="85442-050-041217"/>
    <s v="CARRETERA URUBAMBA-OLLANTAYTAMBO LOTE Nº 1, SECTOR YANAHUARA"/>
    <s v="CUSCO"/>
    <s v="URUBAMBA"/>
    <s v="URUBAMBA"/>
    <s v="ESTACIÓN DE SERVICIOS / GRIFOS"/>
    <n v="202500003373"/>
    <s v="02-0004694-CC-FECH-2025"/>
    <n v="2"/>
    <n v="2"/>
    <n v="0"/>
  </r>
  <r>
    <n v="30"/>
    <d v="2025-01-24T00:00:00"/>
    <s v="SERVICENTROSAN MIGUEL II E.I.R.L"/>
    <s v="129343-058-140624"/>
    <s v="MARGEN DERECHA DEL RIO MADRE DE DIOS"/>
    <s v="MADRE DE DIOS"/>
    <s v="TAMBOPATA"/>
    <s v="TAMBOPATA"/>
    <s v="GRIFOS FLOTANTES"/>
    <n v="202500020497"/>
    <s v="02-0000621-CC-VMMA-2025"/>
    <n v="1"/>
    <n v="1"/>
    <n v="0"/>
  </r>
  <r>
    <n v="31"/>
    <d v="2025-01-24T00:00:00"/>
    <s v="ELIZABETH FELICIA ACUÑA VILA"/>
    <s v="15514-050-090824"/>
    <s v="AV. FAUSTINO SANCHEZ CARRION (MARGINAL S/N) "/>
    <s v="PASCO"/>
    <s v="OXAPAMPA"/>
    <s v="VILLA RICA"/>
    <s v="ESTACIÓN DE SERVICIOS / GRIFOS"/>
    <n v="202500013582"/>
    <s v="02-0000564-CC-HFCQ-2025"/>
    <n v="3"/>
    <n v="3"/>
    <n v="0"/>
  </r>
  <r>
    <n v="32"/>
    <d v="2025-01-29T00:00:00"/>
    <s v="_x0009_INVERSIONES M &amp; M S.R.L"/>
    <s v="8778-050-121218"/>
    <s v="CARRETERA A HUANTA KM. 02"/>
    <s v="AYACUCHO"/>
    <s v="HUAMANGA"/>
    <s v="JESUS NAZARENO"/>
    <s v="ESTACIÓN DE SERVICIOS / GRIFOS"/>
    <n v="202500021429"/>
    <s v="02-0004529-CC-RAS-2025"/>
    <n v="4"/>
    <n v="4"/>
    <n v="0"/>
  </r>
  <r>
    <n v="33"/>
    <d v="2025-01-30T00:00:00"/>
    <s v="_x0009_CENTER GAS S.A.C."/>
    <s v="157764-050-130624"/>
    <s v="PANAMERICANA NORTE KM 44.5, SUB LOTE A-1"/>
    <s v="LIMA"/>
    <s v="LIMA"/>
    <s v="ANCÓN"/>
    <s v="ESTACIÓN DE SERVICIOS / GRIFOS"/>
    <n v="202500015417"/>
    <s v="02-0000498-CC-ECR-2025"/>
    <n v="3"/>
    <n v="3"/>
    <n v="0"/>
  </r>
  <r>
    <n v="34"/>
    <d v="2025-01-30T00:00:00"/>
    <s v="GRIFOS CHAVEZ E.I.R.L."/>
    <s v="155922-050-040923"/>
    <s v="AV. VIA DE EVITAMIENTO NORTE NRO. 621 (ESQ. CON PROL. REVILLA PEREZ) "/>
    <s v="CAJAMARCA"/>
    <s v="CAJAMARCA"/>
    <s v="CAJAMARCA"/>
    <s v="ESTACIÓN DE SERVICIOS / GRIFOS"/>
    <n v="202500025358"/>
    <s v="02-0000945-CC-ATC-2025"/>
    <n v="5"/>
    <n v="5"/>
    <n v="0"/>
  </r>
  <r>
    <n v="35"/>
    <d v="2025-02-01T00:00:00"/>
    <s v="LEONCIO IGARZA MARTEL"/>
    <s v="101538-056-050815"/>
    <s v="_x0009_CARRETERA HUANUCO LA UNION - TINGO CHICO"/>
    <s v="HUANUCO"/>
    <s v="DOS DE MAYO"/>
    <s v="CHUQUIS"/>
    <s v="ESTACIÓN DE SERVICIO CON GASOCENTRO DE GLP"/>
    <n v="202500021474"/>
    <s v="02-0002028-CC-RJBM-2025"/>
    <n v="3"/>
    <n v="3"/>
    <n v="0"/>
  </r>
  <r>
    <n v="36"/>
    <d v="2025-02-01T00:00:00"/>
    <s v="_x0009_MULTISERVICIOS LIM. TRANSPOR S.A.C."/>
    <s v="101739-056-081123"/>
    <s v="CARRETERA HUANUCO - LA UNION BARRIO DEL CARMEN ALTO"/>
    <s v="HUANUCO"/>
    <s v="DOS DE MAYO"/>
    <s v="PACHAS"/>
    <s v="ESTACIÓN DE SERVICIO CON GASOCENTRO DE GLP"/>
    <n v="202500014304"/>
    <s v="02-0002027-CC-RJBM-2025"/>
    <n v="3"/>
    <n v="3"/>
    <n v="0"/>
  </r>
  <r>
    <n v="37"/>
    <d v="2025-02-03T00:00:00"/>
    <s v="_x0009_FORMULA 1 GRIFOS S.A.C"/>
    <s v="31992-056-300521"/>
    <s v="CARRETERA OLMOS - CORRAL QUEMADO KM 182.35"/>
    <s v="CAJAMARCA"/>
    <s v="JAEN"/>
    <s v="JAEN"/>
    <s v="ESTACIÓN DE SERVICIO CON GASOCENTRO DE GLP"/>
    <n v="202500027496"/>
    <s v="02-0009822-CC-ERF-2025"/>
    <n v="5"/>
    <n v="5"/>
    <n v="0"/>
  </r>
  <r>
    <n v="38"/>
    <d v="2025-02-04T00:00:00"/>
    <s v="GASOCENTRO CAMPANA S.C.R.L."/>
    <s v="132780-050-141123"/>
    <s v="BQ. VILLASOL, LOTE 12, C.P. VILLASOL"/>
    <s v="HUANUCO"/>
    <s v="HUANUCO"/>
    <s v="CHINCHAO"/>
    <s v="ESTACIÓN DE SERVICIOS / GRIFOS"/>
    <n v="202500027065"/>
    <s v="02-0002029-CC-HAG-2025"/>
    <n v="3"/>
    <n v="3"/>
    <n v="0"/>
  </r>
  <r>
    <n v="39"/>
    <d v="2025-02-04T00:00:00"/>
    <s v="ESTACION DE SERVICIOS GASOCENTRO RAULITO S.A.C."/>
    <s v="17850-056-030723"/>
    <s v="JR. VIÑA DEL RIO 061"/>
    <s v="HUANUCO"/>
    <s v="HUANUCO"/>
    <s v="HUANUCO"/>
    <s v="ESTACIÓN DE SERVICIO CON GASOCENTRO DE GLP"/>
    <n v="202500029424"/>
    <s v="02-0002031-CC-HAG-2025"/>
    <n v="2"/>
    <n v="0"/>
    <n v="2"/>
  </r>
  <r>
    <n v="40"/>
    <d v="2025-02-04T00:00:00"/>
    <s v="GRIFO LBJ EMPRESA INDIVIDUAL DE RESPONSABILIDAD LIMITADA"/>
    <s v="41255-050-280823"/>
    <s v="CARRETERA CENTRAL LIMA - PUCALLPA KM 420.7"/>
    <s v="HUANUCO"/>
    <s v="HUANUCO"/>
    <s v="SANTA MARÍA DEL VALLE"/>
    <s v="ESTACIÓN DE SERVICIOS / GRIFOS"/>
    <n v="202500028379"/>
    <s v="02-0002030-CC-HAG-2025"/>
    <n v="3"/>
    <n v="3"/>
    <n v="0"/>
  </r>
  <r>
    <n v="41"/>
    <d v="2025-02-04T00:00:00"/>
    <s v="_x0009_ASOCIACION GREMIO DE PESCADORES DE PUCUSANA"/>
    <s v="40605-050-141020"/>
    <s v="MALECON SAN MARTIN N° 100 – 102, PUCUSANA"/>
    <s v="LIMA"/>
    <s v="LIMA"/>
    <s v="PUCUSANA"/>
    <s v="ESTACIÓN DE SERVICIOS / GRIFOS"/>
    <n v="202500028620"/>
    <s v="02-0000130-CC-APM-2022"/>
    <n v="2"/>
    <n v="1"/>
    <n v="1"/>
  </r>
  <r>
    <n v="42"/>
    <d v="2025-02-06T00:00:00"/>
    <s v="ESTACIÓN DE SERVICIOS V Y G S.A.C"/>
    <s v="21186-050-271223"/>
    <s v="AV.  HERMANOS AYAR LOTE F 1B PP.JJ BARRIO DE DIOS"/>
    <s v="CUSCO"/>
    <s v="CUSCO"/>
    <s v="SANTIAGO"/>
    <s v="ESTACIÓN DE SERVICIOS / GRIFOS"/>
    <n v="202500018365"/>
    <s v="02-0004695-CC-RSY-2025"/>
    <n v="3"/>
    <n v="2"/>
    <n v="1"/>
  </r>
  <r>
    <n v="43"/>
    <d v="2025-02-06T00:00:00"/>
    <s v="COESTI S.A."/>
    <s v="9212-050-080223"/>
    <s v="ALAMEDA PACHACUTEC"/>
    <s v="CUSCO"/>
    <s v="CUSCO"/>
    <s v="SANTIAGO"/>
    <s v="ESTACIÓN DE SERVICIOS / GRIFOS"/>
    <n v="202500024454"/>
    <s v="02-0004696-CC-RSY-2025"/>
    <n v="3"/>
    <n v="3"/>
    <n v="0"/>
  </r>
  <r>
    <n v="44"/>
    <d v="2025-02-07T00:00:00"/>
    <s v="ESTACIÓN DESERVICIOS SAN LUIS E.I.R.L"/>
    <s v="16607-050-090923"/>
    <s v="JR. DOS DE MAYO CUADRA 12 ESQ. CON JR. LA MERCED"/>
    <s v="AMAZONAS"/>
    <s v="CHACHAPOYAS"/>
    <s v="CHACHAPOYAS"/>
    <s v="ESTACIÓN DE SERVICIOS / GRIFOS"/>
    <n v="202500032242"/>
    <s v="02-0000921-CC-AATF-2025"/>
    <n v="3"/>
    <n v="2"/>
    <n v="1"/>
  </r>
  <r>
    <n v="45"/>
    <d v="2025-02-07T00:00:00"/>
    <s v="AQUILES RUFO VERDE SALGADO"/>
    <s v="63898-056-150124"/>
    <s v="CARRETERA CENTRAL HUANUCO - TINGO MARIA KM. 0+500, LLICUA BAJA"/>
    <s v="HUANUCO"/>
    <s v="HUANUCO"/>
    <s v="AMARILIS"/>
    <s v="ESTACIÓN DE SERVICIO CON GASOCENTRO DE GLP"/>
    <n v="202500031815"/>
    <s v="02-0002032-CC-HAG-2025"/>
    <n v="2"/>
    <n v="2"/>
    <n v="0"/>
  </r>
  <r>
    <n v="46"/>
    <d v="2025-02-10T00:00:00"/>
    <s v="ESTACIÓN DE SERVICIOS SEÑOR DE LA MONTAÑA E.I.R.L."/>
    <s v="94861-050-200623"/>
    <s v="AV. CARRETERA MARGINAL KM 307 + 354 CASERIO SUYOBAMBA"/>
    <s v="AMAZONAS"/>
    <s v="BOGARA"/>
    <s v="JAZAN"/>
    <s v="ESTACIÓN DE SERVICIOS / GRIFOS"/>
    <n v="202500033813"/>
    <s v="02-0000922-CC-GIRV-2025"/>
    <n v="3"/>
    <n v="3"/>
    <n v="0"/>
  </r>
  <r>
    <n v="47"/>
    <d v="2025-02-11T00:00:00"/>
    <s v="GRIFO Y SERVICIOS SANTA CLARA E.I.R.L."/>
    <s v="63140-050-060321"/>
    <s v="ESQUINA CALLE GRAU CON PASAJE RUBIO, CASERIO SANTA CLARA DE NANAY"/>
    <s v="LORETO"/>
    <s v="MAYNAS"/>
    <s v="SAN JUAN BAUTISTA"/>
    <s v="ESTACIÓN DE SERVICIOS / GRIFOS"/>
    <n v="202400254972"/>
    <s v="02-0000576-CC-GVG-2025"/>
    <n v="2"/>
    <n v="2"/>
    <n v="0"/>
  </r>
  <r>
    <n v="48"/>
    <d v="2025-02-11T00:00:00"/>
    <s v="VELSANG COMERCIO SERVICIO CONSTRUCTOR S.A.C."/>
    <s v="176333-050-040824"/>
    <s v="CARRETERA SANTO TOMAS KM S/N ESQUINA CON CALLE PAMPA HERMOSASU PASAJE S/N"/>
    <s v="LORETO"/>
    <s v="MAYNAS"/>
    <s v="SAN JUAN BAUTISTA"/>
    <s v="ESTACIÓN DE SERVICIOS / GRIFOS"/>
    <n v="202400269087"/>
    <s v="02-0000576-CC-GVG-2025"/>
    <n v="1"/>
    <n v="1"/>
    <n v="0"/>
  </r>
  <r>
    <n v="49"/>
    <d v="2025-02-11T00:00:00"/>
    <s v="_x0009_ESTACION DE SERVICIOS UTCUBAMBA E.I.R.L."/>
    <s v="18379-050-100124"/>
    <s v="AV. CHACHAPOYAS Nº 3510 - LA ESPERANZA"/>
    <s v="AMAZONAS"/>
    <s v="UTCUBAMBA"/>
    <s v="BAGUA GRANDE"/>
    <s v="ESTACIÓN DE SERVICIOS / GRIFOS"/>
    <n v="202500033817"/>
    <s v="02-0000924-CC-CBAA-2025"/>
    <n v="3"/>
    <n v="3"/>
    <n v="0"/>
  </r>
  <r>
    <n v="50"/>
    <d v="2025-02-11T00:00:00"/>
    <s v="_x0009_JORGE LUIS ARCE REQUEJO"/>
    <s v="43969-056-081223"/>
    <s v="_x0009_AV. HÉROES DEL CENEPA CUADRA 21 S/N"/>
    <s v="AMAZONAS"/>
    <s v="BAGUA"/>
    <s v="LA PECA"/>
    <s v="ESTACIÓN DE SERVICIO CON GASOCENTRO DE GLP"/>
    <n v="202500033822"/>
    <s v="02-0000923-CC-AATF-2025"/>
    <n v="3"/>
    <n v="3"/>
    <n v="0"/>
  </r>
  <r>
    <n v="51"/>
    <d v="2025-02-11T00:00:00"/>
    <s v="JOSUE RUFO TANTAVILCA CHUQUILLANQUI"/>
    <s v="9039-056-261121"/>
    <s v="MZ. A, LOTE 26, ASOCIACION DE VIVIENDA OJIHUA"/>
    <s v="LIMA "/>
    <s v="LIMA"/>
    <s v="SAN MARTIN DE PORRES"/>
    <s v="ESTACIÓN DE SERVICIO CON GASOCENTRO DE GLP"/>
    <n v="202500035555"/>
    <s v="02-0000500-CC-ECR-2025"/>
    <n v="4"/>
    <n v="4"/>
    <n v="0"/>
  </r>
  <r>
    <n v="52"/>
    <d v="2025-02-11T00:00:00"/>
    <s v="PETROMIX S.A"/>
    <s v="83729-050-090719"/>
    <s v="AV. TANTAMAYO Y AV. CENTRAL MZ. A LOTE 3 -4"/>
    <s v="LIMA"/>
    <s v="LIMA"/>
    <s v="SAN MARTIN DE PORRES"/>
    <s v="ESTACIÓN DE SERVICIOS / GRIFOS"/>
    <n v="202500025240"/>
    <s v="02-0000495-CC-PZC-2025"/>
    <n v="4"/>
    <n v="4"/>
    <n v="0"/>
  </r>
  <r>
    <n v="53"/>
    <d v="2025-02-13T00:00:00"/>
    <s v="_x0009_TPA SERVICENTRO S.R.L."/>
    <s v="9070-050-060918"/>
    <s v="_x0009_CARRETERA COSTANERA AL SUR, MANZANA D3 LOTE 23"/>
    <s v="MOQUEGUA"/>
    <s v="ILO"/>
    <s v="ILO"/>
    <s v="ESTACIÓN DE SERVICIOS / GRIFOS"/>
    <n v="202500020527"/>
    <s v="02-0004141-CC-VHJ-2025"/>
    <n v="3"/>
    <n v="3"/>
    <n v="0"/>
  </r>
  <r>
    <n v="54"/>
    <d v="2025-02-14T00:00:00"/>
    <s v="COMERCIALIZADORA DE COMBUSTIBLES FERNANDEZ HNOS S.R.L"/>
    <s v="9279-050-161224"/>
    <s v="CARRETERA PANAMERICANA SUR KM. 840, LA PUNTA"/>
    <s v="AREQUIPA"/>
    <s v="CAMANÁ"/>
    <s v="SAMUEL PASTOR"/>
    <s v="ESTACIÓN DE SERVICIOS / GRIFOS"/>
    <n v="202500032785"/>
    <s v="02-0000510-CC-WCL-2025"/>
    <n v="4"/>
    <n v="4"/>
    <n v="0"/>
  </r>
  <r>
    <n v="55"/>
    <d v="2025-02-19T00:00:00"/>
    <s v="PRODUCTOS DEL VRAE"/>
    <s v="147364-191119"/>
    <s v="AV. EVITAMIENTO N° 500"/>
    <s v="AYACUCHO"/>
    <s v="HUAMANGA"/>
    <s v="JESUS NAZARENO"/>
    <s v="ESTACIÓN DE SERVICIO CON GASOCENTRO DE GLP"/>
    <n v="202500042716"/>
    <s v="02-0004530-CC-DASG-2025"/>
    <n v="5"/>
    <n v="5"/>
    <n v="0"/>
  </r>
  <r>
    <n v="56"/>
    <d v="2025-02-19T00:00:00"/>
    <s v="_x0009_JJK ROCA E.I.R.L."/>
    <s v="131348-050-041224"/>
    <s v="_x0009_CARRETERA PAMPA CANGALLO - AYACUCHO, SECTOR PAMPA CANGALLO"/>
    <s v="AYACUCHO"/>
    <s v="CANGALLO"/>
    <s v="LOS MOROCHUCOS"/>
    <s v="ESTACIÓN DE SERVICIOS / GRIFOS"/>
    <n v="202500043240"/>
    <s v="02-0001696-CC-ACLC-2025"/>
    <n v="3"/>
    <n v="3"/>
    <n v="0"/>
  </r>
  <r>
    <n v="57"/>
    <d v="2025-02-20T00:00:00"/>
    <s v="GASOLINERAS GRAN PRIX"/>
    <s v="9080-050-080332"/>
    <s v="AV ARENALES N° 1700"/>
    <s v="LIMA"/>
    <s v="LIMA"/>
    <s v="LINCE"/>
    <s v="ESTACIÓN DE SERVICIOS / GRIFOS"/>
    <n v="202500040017"/>
    <s v="02-0001201-CC-ECR-2025"/>
    <n v="5"/>
    <n v="5"/>
    <n v="0"/>
  </r>
  <r>
    <n v="58"/>
    <d v="2025-02-20T00:00:00"/>
    <s v="CASTRO GARCIA SANTOS PEDRO"/>
    <s v="62704-050-021121"/>
    <s v="CARRETERA TACNA - ILO. KM. 16+0.865 LA YARADA. "/>
    <s v="TACNA"/>
    <s v="TACNA"/>
    <s v="LA YARADA LOS PALOS"/>
    <s v="ESTACIÓN DE SERVICIOS / GRIFOS"/>
    <n v="202500042755"/>
    <s v="02-0001679-CC-CACV-2025"/>
    <n v="4"/>
    <n v="4"/>
    <n v="0"/>
  </r>
  <r>
    <n v="59"/>
    <d v="2025-02-22T00:00:00"/>
    <s v="GRIFO LOS TUMPIS S.A.C."/>
    <s v="9471-056-160924"/>
    <s v="_x0009_AV. UNIVERSITARIA Nº 672 AA.HH. PAMPA GRANDE"/>
    <s v="TUMBES"/>
    <s v="TUMBES"/>
    <s v="TUMBES"/>
    <s v="ESTACIÓN DE SERVICIO CON GASOCENTRO DE GLP"/>
    <n v="2025003759"/>
    <s v="02-0004629-CC-JLCS-2025"/>
    <n v="6"/>
    <n v="5"/>
    <n v="1"/>
  </r>
  <r>
    <n v="60"/>
    <d v="2025-02-24T00:00:00"/>
    <s v="PETRO SULLANA S.A.C"/>
    <s v="18448-050-270524"/>
    <s v="AV. PANAMERICANA N° 1110"/>
    <s v="PIURA"/>
    <s v="SULLANA"/>
    <s v="SULLANA"/>
    <s v="ESTACIÓN DE SERVICIOS / GRIFOS"/>
    <n v="202500041824"/>
    <s v="02-0002063-CC-WRB-2025"/>
    <n v="3"/>
    <n v="3"/>
    <n v="0"/>
  </r>
  <r>
    <n v="61"/>
    <d v="2025-02-26T00:00:00"/>
    <s v="CESAR AUGUSTO VILCA QUISPE"/>
    <s v="83889-050-260324"/>
    <s v="AV SANTO DOMINGO DE GUZMAN MZ B LT 5"/>
    <s v="MADRE DE DIOS"/>
    <s v="TAMBOPATA"/>
    <s v="LABERINTO"/>
    <s v="ESTACIÓN DE SERVICIOS / GRIFOS"/>
    <n v="202500048571"/>
    <s v="02-0000623-CC-JAP-2025"/>
    <n v="2"/>
    <n v="2"/>
    <n v="0"/>
  </r>
  <r>
    <n v="63"/>
    <d v="2025-02-26T00:00:00"/>
    <s v="AURELIANO FRANCISCO DONAIRES OROSCO"/>
    <s v="84881-050-080624"/>
    <s v="N°4 PARCELA (KM 49 SECTOR STO DOMINGO 100 MT DEL CRUCE) "/>
    <s v="MADRE DE DIOS"/>
    <s v="TAMBOPATA"/>
    <s v="LABERINTO"/>
    <s v="ESTACIÓN DE SERVICIOS / GRIFOS"/>
    <n v="202500048334"/>
    <s v="02-0000622-CC-JAP-2025"/>
    <n v="2"/>
    <n v="2"/>
    <n v="0"/>
  </r>
  <r>
    <n v="63"/>
    <d v="2025-03-06T00:00:00"/>
    <s v="_x0009_GRIFO ESCORPIO S.R.L."/>
    <s v="18413-050-150216"/>
    <s v="CRUCE AV. TOMAS VALLE Y ELMER FAUCETT"/>
    <s v="LIMA"/>
    <s v="CALLAO"/>
    <s v="CALLAO"/>
    <s v="ESTACIÓN DE SERVICIOS / GRIFOS"/>
    <n v="202500055226"/>
    <s v="02-0001202-CC-PZC-2025"/>
    <n v="3"/>
    <n v="2"/>
    <n v="1"/>
  </r>
  <r>
    <n v="64"/>
    <d v="2025-03-06T00:00:00"/>
    <s v="REPSOL COMERCIAL SAC"/>
    <s v="9535-056-141223"/>
    <s v="AV. ALMIRANTE GRAU N° 1300, ESQUINA CON LA CALLE VIGIL"/>
    <s v="LIMA"/>
    <s v="CALLAO"/>
    <s v="BELLAVISTA"/>
    <s v="ESTACIÓN DE SERVICIO CON GASOCENTRO DE GLP"/>
    <n v="202500055267"/>
    <s v="02-0001203-CC-ECR-2025"/>
    <n v="4"/>
    <n v="4"/>
    <n v="0"/>
  </r>
  <r>
    <n v="65"/>
    <d v="2025-03-06T00:00:00"/>
    <s v="_x0009_GRIFO J.H.P. E.I.R"/>
    <s v="84523-050-120424"/>
    <s v="_x0009_AV. OSCAR R. BENAVIDES INTERSECCIÓN"/>
    <s v="LIMA"/>
    <s v="LIMA"/>
    <s v="LIMA"/>
    <s v="ESTACIÓN DE SERVICIOS / GRIFOS"/>
    <n v="202500040019"/>
    <s v="02-0001204-CC-ECR-2025"/>
    <n v="6"/>
    <n v="5"/>
    <n v="1"/>
  </r>
  <r>
    <n v="66"/>
    <d v="2025-03-11T00:00:00"/>
    <s v="GLOBAL FUEL S.A."/>
    <s v="18821-050-131123"/>
    <s v="_x0009_AV. BENAVIDES N° 2849"/>
    <s v="LIMA"/>
    <s v="LIMA"/>
    <s v="MIRAFLORES"/>
    <s v="ESTACIÓN DE SERVICIOS / GRIFOS"/>
    <n v="202500056962"/>
    <s v="02-0000681-CC-JRS-2025"/>
    <n v="3"/>
    <n v="3"/>
    <n v="0"/>
  </r>
  <r>
    <n v="67"/>
    <d v="2025-03-11T00:00:00"/>
    <s v="_x0009_REPSOL COMERCIAL S.A.C"/>
    <s v="17953-050-280622"/>
    <s v="AV. ROOSEVELT N° 5672 ESQ. AV. MONSEÑOR ROCA Y BOLOÑA N° 385"/>
    <s v="LIMA"/>
    <s v="LIMA"/>
    <s v="MIRAFLORES"/>
    <s v="ESTACIÓN DE SERVICIOS / GRIFOS"/>
    <n v="202500056961"/>
    <s v="02-0000682-CC-JRS-2025"/>
    <n v="3"/>
    <n v="3"/>
    <n v="0"/>
  </r>
  <r>
    <n v="68"/>
    <d v="2025-03-11T00:00:00"/>
    <s v="_x0009_REPSOL COMERCIAL S.A.C"/>
    <s v="0029-EESS-15-2002"/>
    <s v="_x0009_AV. AREQUIPA 5080 ESQ. CON ENRIQUE PALACIOS"/>
    <s v="LIMA"/>
    <s v="LIMA"/>
    <s v="MIRAFLORES"/>
    <s v="ESTACIÓN DE SERVICIOS / GRIFOS"/>
    <n v="202500056958"/>
    <s v="02-0000683-CC-JRS-2025"/>
    <n v="4"/>
    <n v="4"/>
    <n v="0"/>
  </r>
  <r>
    <n v="69"/>
    <d v="2025-03-12T00:00:00"/>
    <s v="INVERSIONES SOL DE HUAYCAN S.A"/>
    <s v="43492-056-140818"/>
    <s v="CARRETERA CENTRAL (AV. LIMA SUR)"/>
    <s v="LIMA"/>
    <s v="LIMA"/>
    <s v="LURIGANCHO"/>
    <s v="ESTACIÓN DE SERVICIO CON GASOCENTRO DE GLP"/>
    <n v="202500056965"/>
    <s v="02-0000685-CC-JRS-2025"/>
    <n v="3"/>
    <n v="3"/>
    <n v="0"/>
  </r>
  <r>
    <n v="70"/>
    <d v="2025-03-12T00:00:00"/>
    <s v="NEGOCIACIONES &amp; COMBUSTIBLES OSBERAL S.A.C."/>
    <s v="118693-056-141123"/>
    <s v="MZ. A LOTE 1, URB. LOS TULIPANES"/>
    <s v="LIMA"/>
    <s v="LIMA"/>
    <s v="LURIGANCHO"/>
    <s v="ESTACIÓN DE SERVICIO CON GASOCENTRO DE GLP"/>
    <n v="202500056955"/>
    <s v="02-0000686-CC-JRS-2025"/>
    <n v="4"/>
    <n v="4"/>
    <n v="0"/>
  </r>
  <r>
    <n v="71"/>
    <d v="2025-03-12T00:00:00"/>
    <s v="MOVILGAS S.R.L."/>
    <s v="179164-056-160125"/>
    <s v="LOTE 4 DEL PREDIO DENOMINADO EL CHAPARRAL"/>
    <s v="LIMA"/>
    <s v="LIMA"/>
    <s v="LURIGANCHO"/>
    <s v="ESTACIÓN DE SERVICIO CON GASOCENTRO DE GLP"/>
    <n v="202500057003"/>
    <s v="02-0000687-CC-JRS-2025"/>
    <n v="3"/>
    <n v="3"/>
    <n v="0"/>
  </r>
  <r>
    <n v="72"/>
    <d v="2025-03-12T00:00:00"/>
    <s v="ESTACION DE SERVICIOS KALIN S.A.C"/>
    <s v="85417-056-140417"/>
    <s v="PROLONGACIÓN AV. CESAR VALLEJO MZ. 46-B LOTE 01 TERCERA"/>
    <s v="LA LIBERTAD"/>
    <s v="TRUJILLO"/>
    <s v="TRUJILLO"/>
    <s v="ESTACIÓN DE SERVICIO CON GASOCENTRO DE GLP"/>
    <n v="202500060832"/>
    <s v="02-0003891-CC-LESC-2025"/>
    <n v="3"/>
    <n v="3"/>
    <n v="0"/>
  </r>
  <r>
    <n v="73"/>
    <d v="2025-03-12T00:00:00"/>
    <s v="CGHL S.A.C."/>
    <s v="85477-056-200819"/>
    <s v="_x0009_AV. CESAR VALLEJO MZ. 46 SUB LOTES C2-1A C2-1B URB LA RINCONADA"/>
    <s v="LA LIBERTAD"/>
    <s v="TRUJILLO"/>
    <s v="TRUJILLO"/>
    <s v="ESTACIÓN DE SERVICIO CON GASOCENTRO DE GLP"/>
    <n v="202500060159"/>
    <s v="02-0003890-CC-LESC-2025"/>
    <n v="3"/>
    <n v="3"/>
    <n v="0"/>
  </r>
  <r>
    <n v="74"/>
    <d v="2025-03-12T00:00:00"/>
    <s v="_x0009_GRANEL INDUSTRIAL S.A.C."/>
    <s v="88714-056-270819"/>
    <s v="AV. PROLONGACION UNION ESQUINA CALLE 08 MZ. S LOTE 06 URB. LOS PORTALES II ETAPA"/>
    <s v="LA LIBERTAD"/>
    <s v="TRUJILLO"/>
    <s v="TRUJILLO"/>
    <s v="ESTACIÓN DE SERVICIO CON GASOCENTRO DE GLP"/>
    <n v="202500060160"/>
    <s v="02-0003889-CC-LESC-2025"/>
    <n v="4"/>
    <n v="4"/>
    <n v="0"/>
  </r>
  <r>
    <n v="75"/>
    <d v="2025-03-12T00:00:00"/>
    <s v="ESTACION DE SERVICIOS GRIFO ABANCAY E.I.R.L"/>
    <s v="95224-050-120523"/>
    <s v="URB. BELLAVISTA BAJA KM. 1.5 LIMA - ABANCAY"/>
    <s v="APURIMAC"/>
    <s v="ABANCAY"/>
    <s v="ABANCAY"/>
    <s v="ESTACIÓN DE SERVICIOS / GRIFOS"/>
    <n v="202500059180"/>
    <s v="02-0000906-CC-EJCC-2025"/>
    <n v="5"/>
    <n v="5"/>
    <n v="0"/>
  </r>
  <r>
    <n v="76"/>
    <d v="2025-03-12T00:00:00"/>
    <s v="SERVICENTRO SANTA MARTHA E.I.R.L"/>
    <s v="14381-050-050623"/>
    <s v="_x0009_AV. TAMBURCO N° 152"/>
    <s v="APURIMAC"/>
    <s v="ABANCAY"/>
    <s v="TAMBURCO"/>
    <s v="ESTACIÓN DE SERVICIOS / GRIFOS"/>
    <n v="202500059187"/>
    <s v="02-0000904-CC-DCH-2025"/>
    <n v="2"/>
    <n v="2"/>
    <n v="0"/>
  </r>
  <r>
    <n v="77"/>
    <d v="2025-03-13T00:00:00"/>
    <s v="ESTACION DE SERVICIOS SAN FERMIN S.A.C."/>
    <s v="153756-050-310124"/>
    <s v="SECTOR CH2 PARCELA 15 PAMPA EL ARENAL"/>
    <s v="ANCASH"/>
    <s v="CASMA"/>
    <s v="CASMA"/>
    <s v="ESTACIÓN DE SERVICIOS / GRIFOS"/>
    <n v="202500057530"/>
    <s v="0000602-CC-JJSD-2025"/>
    <n v="4"/>
    <n v="3"/>
    <n v="1"/>
  </r>
  <r>
    <n v="78"/>
    <d v="2025-03-13T00:00:00"/>
    <s v="SERVICENTRO MALI S.A.C."/>
    <s v="15727-050-060223"/>
    <s v="ESQ. AV. GUARDIA CHALACA Y AV. SAENZ PEÑA"/>
    <s v="LIMA"/>
    <s v="CALLAO"/>
    <s v="BELLAVISTA"/>
    <s v="ESTACIÓN DE SERVICIOS / GRIFOS"/>
    <n v="202500062127"/>
    <s v="02-0001205-CC-ECR-2025"/>
    <n v="4"/>
    <n v="4"/>
    <n v="0"/>
  </r>
  <r>
    <n v="79"/>
    <d v="2025-03-13T00:00:00"/>
    <s v="TERPEL PERU S.A.C."/>
    <s v="158833-056-170223"/>
    <s v="AV. NICOLAS AYLLON N° 10080 (URB. PROGRAMA DE VIVIENDA)"/>
    <s v="LIMA"/>
    <s v="LIMA"/>
    <s v="ATE"/>
    <s v="ESTACIÓN DE SERVICIO CON GASOCENTRO DE GLP"/>
    <n v="202500056974"/>
    <s v="02-0000688-CC-JRS-2025"/>
    <n v="4"/>
    <n v="4"/>
    <n v="0"/>
  </r>
  <r>
    <n v="80"/>
    <d v="2025-03-13T00:00:00"/>
    <s v="REPSOL COMERCIAL S.A.C."/>
    <s v="_x0009_16775-107-191223"/>
    <s v="AV. NICOLAS AYLLON Nº 1912"/>
    <s v="LIMA"/>
    <s v="LIMA"/>
    <s v="ATE"/>
    <s v="EE.SS con GLP y GNV  "/>
    <n v="202500056949"/>
    <s v="02-0000689-CC-JRS-2025"/>
    <n v="4"/>
    <n v="4"/>
    <n v="0"/>
  </r>
  <r>
    <n v="81"/>
    <d v="2025-03-13T00:00:00"/>
    <s v="COESTI S.A."/>
    <s v="97328-107-141124"/>
    <s v="_x0009_AV. LOS FRUTALES N° 994, ACUMULACIÓN DE LOS LOTES 1 Y 2, MANZANA A"/>
    <s v="LIMA"/>
    <s v="LIMA"/>
    <s v="LA MOLINA"/>
    <s v="EE.SS con GLP y GNV  "/>
    <n v="202500056950"/>
    <s v="02-0000690-CC-JRS-2025"/>
    <n v="3"/>
    <n v="3"/>
    <n v="0"/>
  </r>
  <r>
    <n v="82"/>
    <d v="2025-03-14T00:00:00"/>
    <s v="PETROGROUP E.I.R.L."/>
    <s v="39429-050-270624"/>
    <s v="_x0009_JR. HUMBOLDT CON PROLONGACION HUAMANGA N° 619"/>
    <s v="LIMA"/>
    <s v="LIMA"/>
    <s v="LA VICTORIA"/>
    <s v="ESTACIÓN DE SERVICIOS / GRIFOS"/>
    <n v="202500056956"/>
    <s v="02-0000691-CC-JRS-2025"/>
    <n v="3"/>
    <n v="3"/>
    <n v="0"/>
  </r>
  <r>
    <n v="83"/>
    <d v="2025-03-14T00:00:00"/>
    <s v="REPSOL COMERCIAL S.A.C"/>
    <s v="14693-056-241121"/>
    <s v="_x0009_AV. JOSE GALVEZ BARRENECHEA Nº 211 ESQUINA CON AV. DEL PARQUE NORTE Nº 590"/>
    <s v="LIMA"/>
    <s v="LIMA"/>
    <s v="SAN ISIDRO"/>
    <s v="ESTACIÓN DE SERVICIO CON GASOCENTRO DE GLP"/>
    <n v="202500056948"/>
    <s v="02-0000692-CC-JRS-2025"/>
    <n v="3"/>
    <n v="3"/>
    <n v="0"/>
  </r>
  <r>
    <n v="84"/>
    <d v="2025-03-14T00:00:00"/>
    <s v="COESTI S.A."/>
    <s v="8035-107-301020"/>
    <s v="AV. AGUSTIN DE LA ROSA TORO N° 1312-1330-1334-1342-1346-1354-1358 "/>
    <s v="LIMA"/>
    <s v="LIMA"/>
    <s v="SAN BORJA"/>
    <s v="EE.SS con GLP y GNV  "/>
    <n v="202500056970"/>
    <s v="02-0000693-CC-JRS-2025"/>
    <n v="4"/>
    <n v="4"/>
    <n v="0"/>
  </r>
  <r>
    <n v="85"/>
    <d v="2025-03-14T00:00:00"/>
    <s v="REPSOL COMERCIAL S.A.C"/>
    <s v="18871-050-290216"/>
    <s v="_x0009_AV. PRIMAVERA N° 1095, ESQUINA CON CALLE CANARIAS N° 101"/>
    <s v="LIMA"/>
    <s v="LIMA"/>
    <s v="SAN BORJA"/>
    <s v="ESTACIÓN DE SERVICIOS / GRIFOS"/>
    <n v="202500057004"/>
    <s v="02-0000694-CC-JRS-2025"/>
    <n v="2"/>
    <n v="2"/>
    <n v="0"/>
  </r>
  <r>
    <n v="86"/>
    <d v="2025-03-14T00:00:00"/>
    <s v="ESTACION DE SERVICIOS GASOCENTRO RAULITO S.A.C"/>
    <s v="8977-056-100423"/>
    <s v="_x0009_JR. INDEPENDENCIA Nº 219"/>
    <s v="HUANUCO"/>
    <s v="HUANUCO"/>
    <s v="HUANUCO"/>
    <s v="ESTACIÓN DE SERVICIO CON GASOCENTRO DE GLP"/>
    <n v="202500063661"/>
    <s v="02-0002034-CC-RJBM-2025"/>
    <n v="3"/>
    <n v="2"/>
    <n v="1"/>
  </r>
  <r>
    <n v="87"/>
    <d v="2025-03-17T00:00:00"/>
    <s v="COESTI S.A."/>
    <s v="21558-050-110123"/>
    <s v="AV. EL SOL Nº 697, ESQUINA CON AV. REPUBLICA DE PANAMA"/>
    <s v="LIMA"/>
    <s v="LIMA"/>
    <s v="BARRANCO"/>
    <s v="ESTACIÓN DE SERVICIOS / GRIFOS"/>
    <n v="202500056992"/>
    <s v="02-0000695-CC-JRS-2025"/>
    <n v="3"/>
    <n v="3"/>
    <n v="0"/>
  </r>
  <r>
    <n v="88"/>
    <d v="2025-03-17T00:00:00"/>
    <s v="GRIFOS LA TUNA S.A.C."/>
    <s v="14742-056-261219"/>
    <s v="AV. SANTIAGO DE SURCO N° 3600 MZ. MI LOTE-3 URB. LOS ROSALES"/>
    <s v="LIMA"/>
    <s v="LIMA"/>
    <s v="SANTIAGO DE SURCO"/>
    <s v="ESTACIÓN DE SERVICIO CON GASOCENTRO DE GLP"/>
    <n v="202500056953"/>
    <s v="02-0000696-CC-JRS-2025"/>
    <n v="5"/>
    <n v="5"/>
    <n v="0"/>
  </r>
  <r>
    <n v="89"/>
    <d v="2025-03-17T00:00:00"/>
    <s v="AUTOSERVICIOS SAN ISIDRO S.R.L."/>
    <s v="9514-050-131016"/>
    <s v="AV. BENAVIDES 4295 - URB. HIGUERETA"/>
    <s v="LIMA"/>
    <s v="LIMA"/>
    <s v="SANTIAGO DE SURCO"/>
    <s v="ESTACIÓN DE SERVICIOS / GRIFOS"/>
    <n v="202500056968"/>
    <s v="02-0000697-CC-JRS-2025"/>
    <n v="4"/>
    <n v="4"/>
    <n v="0"/>
  </r>
  <r>
    <n v="90"/>
    <d v="2025-03-17T00:00:00"/>
    <s v="SHENANDOA S.A.C."/>
    <s v="8235-050-010818"/>
    <s v="AV. CAMINOS DEL INCA N° 194, URB. TAMBO DE MONTERRICO"/>
    <s v="LIMA"/>
    <s v="LIMA"/>
    <s v="SANTIAGO DE SURCO"/>
    <s v="ESTACIÓN DE SERVICIOS / GRIFOS"/>
    <n v="202500056999"/>
    <s v="02-0000698-CC-JRS-2025"/>
    <n v="5"/>
    <n v="5"/>
    <n v="0"/>
  </r>
  <r>
    <n v="91"/>
    <d v="2025-03-18T00:00:00"/>
    <s v="PETRO EXPLORIUM S.A.C."/>
    <s v="16796-056-210923"/>
    <s v="_x0009_LOTE N° 08 MZ. M, URB. LA CAMPIÑA 3ERA ETAPA"/>
    <s v="LIMA"/>
    <s v="LIMA"/>
    <s v="CHORRILLOS"/>
    <s v="ESTACIÓN DE SERVICIO CON GASOCENTRO DE GLP"/>
    <n v="202500056960"/>
    <s v="02-0000699-CC-JRS-2025"/>
    <n v="3"/>
    <n v="3"/>
    <n v="0"/>
  </r>
  <r>
    <n v="92"/>
    <d v="2025-03-18T00:00:00"/>
    <s v="REPSOL COMERCIAL S.A.C"/>
    <s v="21036-106-070824"/>
    <s v="_x0009_AV. GUARDIA CIVIL N° 723 - 709 - 715, ESQUINA CON AV. EL SOL N° 1297 - 1283 - 1275 - 1269, URB. LA CAMPIÑA"/>
    <s v="LIMA"/>
    <s v="LIMA"/>
    <s v="CHORRILLOS"/>
    <s v="EE.SS con GNV"/>
    <n v="202500057006"/>
    <s v="02-0000700-CC-JRS-2025"/>
    <n v="3"/>
    <n v="3"/>
    <n v="0"/>
  </r>
  <r>
    <n v="93"/>
    <d v="2025-03-18T00:00:00"/>
    <s v="ESTACION DE SERVICIOS VAMA S.A.C."/>
    <s v="8820-050-161123"/>
    <s v="AV. DE LOS HEROES N° 1187 - 1189"/>
    <s v="LIMA"/>
    <s v="LIMA"/>
    <s v="SAN JUAN DE MIRAFLORES"/>
    <s v="ESTACIÓN DE SERVICIOS / GRIFOS"/>
    <n v="202500056973"/>
    <s v="02-0000018-CC-JRS-2025"/>
    <n v="3"/>
    <n v="3"/>
    <n v="0"/>
  </r>
  <r>
    <n v="94"/>
    <d v="2025-03-18T00:00:00"/>
    <s v="INDUSTRIA METALMECANICA BILCON S.A.C."/>
    <s v="133099-056-090318"/>
    <s v="AV. JOSÉ CARLOS MARIATEGUI N° 1184-1292"/>
    <s v="LIMA"/>
    <s v="LIMA"/>
    <s v="VILLA MARÍA DEL TRIUNFO"/>
    <s v="ESTACIÓN DE SERVICIO CON GASOCENTRO DE GLP"/>
    <n v="202500056986"/>
    <s v="02-0000019-CC-JRS-2025"/>
    <n v="3"/>
    <n v="3"/>
    <n v="0"/>
  </r>
  <r>
    <n v="95"/>
    <d v="2025-03-18T00:00:00"/>
    <s v="EKYS INVERSIONES S.A.C."/>
    <s v="96520-056-240919"/>
    <s v="AV. JOSE CARLOS MARIATEGUI 1217"/>
    <s v="LIMA"/>
    <s v="LIMA"/>
    <s v="VILLA MARÍA DEL TRIUNFO"/>
    <s v="ESTACIÓN DE SERVICIO CON GASOCENTRO DE GLP"/>
    <n v="202500056994"/>
    <s v="02-0000020-CC-JRS-2025"/>
    <n v="3"/>
    <n v="3"/>
    <n v="0"/>
  </r>
  <r>
    <n v="96"/>
    <d v="2025-03-18T00:00:00"/>
    <s v="_x0009_ESTACION DE SERVICIO EL BOSQUE S.R.L."/>
    <s v="16704-056-120423"/>
    <s v="AV TUMBES NORTE 2199 AAHH EL BOSQUE"/>
    <s v="TUMBES"/>
    <s v="TUMBES"/>
    <s v="TUMBES"/>
    <s v="ESTACIÓN DE SERVICIO CON GASOCENTRO DE GLP"/>
    <n v="202500063819"/>
    <s v="02-0004630-CC-EOMM-2025"/>
    <n v="5"/>
    <n v="5"/>
    <n v="0"/>
  </r>
  <r>
    <n v="97"/>
    <d v="2025-03-19T00:00:00"/>
    <s v="EUROMAXX S.A.C."/>
    <s v="19990-050-011019"/>
    <s v="MZ. N LOTE 5 GRUPO 20 SECTOR 1 ESQ. CON AV. MICAELA BASTIDAS"/>
    <s v="LIMA"/>
    <s v="LIMA"/>
    <s v="VILLA EL SALVADOR"/>
    <s v="ESTACIÓN DE SERVICIOS / GRIFOS"/>
    <n v="202500056996"/>
    <s v="02-0000021-CC-JRS-2025"/>
    <n v="3"/>
    <n v="3"/>
    <n v="0"/>
  </r>
  <r>
    <n v="98"/>
    <d v="2025-03-19T00:00:00"/>
    <s v="E &amp; A INVERSIONES S.A."/>
    <s v="14758-107-170521"/>
    <s v="AV. PACHACUTEC N° 5955"/>
    <s v="LIMA"/>
    <s v="LIMA"/>
    <s v="VILLA MARÍA DEL TRIUNFO"/>
    <s v="EE.SS con GLP y GNV  "/>
    <n v="202500056995"/>
    <s v="02-0000022-CC-JRS-2025"/>
    <n v="5"/>
    <n v="5"/>
    <n v="0"/>
  </r>
  <r>
    <n v="99"/>
    <d v="2025-03-19T00:00:00"/>
    <s v="SILVESTRE BELITO NERIDA"/>
    <s v="115150-050-120424"/>
    <s v="AV. ANTACCOCHA LOTE 2 S/N KM 11 CARRETERA CENTRAL HVCA 1440"/>
    <s v="HUANCAVELICA"/>
    <s v="HUANCAVELICA"/>
    <s v="HUANCAVELICA"/>
    <s v="ESTACIÓN DE SERVICIOS / GRIFOS"/>
    <n v="202500062796"/>
    <s v="02-0003740-CC-MAPA-2025"/>
    <n v="3"/>
    <n v="3"/>
    <n v="0"/>
  </r>
  <r>
    <n v="100"/>
    <d v="2025-03-19T00:00:00"/>
    <s v="ESTACION SERVICIOS SAN LUIS E.I.R.L."/>
    <s v="84984-056-210623"/>
    <s v="AV. CHACHAPOYAS MZ SL LOTE 8 SECTOR SAN LUIS"/>
    <s v="AMAZONAS"/>
    <s v="UTCUBAMBA"/>
    <s v="BAGUA GRANDE"/>
    <s v="ESTACIÓN DE SERVICIO CON GASOCENTRO DE GLP"/>
    <n v="202500033815"/>
    <s v="02-0000927-CC-AATF-2025"/>
    <n v="4"/>
    <n v="4"/>
    <n v="0"/>
  </r>
  <r>
    <n v="101"/>
    <d v="2025-03-20T00:00:00"/>
    <s v="ANGEL CONDORI BASTIDAS"/>
    <s v="149497-050-310722"/>
    <s v="AV. LOS INCAS S/N"/>
    <s v="HUANCAVELICA"/>
    <s v="HUANCAVELICA"/>
    <s v="HUANCAVELICA"/>
    <s v="ESTACIÓN DE SERVICIOS / GRIFOS"/>
    <n v="202500062150"/>
    <s v="02-0003741-CC-MAPA-2025"/>
    <n v="3"/>
    <n v="3"/>
    <n v="0"/>
  </r>
  <r>
    <n v="102"/>
    <d v="2025-03-20T00:00:00"/>
    <s v="ESTACION DE SERVICIOS VALLESANTA EIRL"/>
    <s v="149211-050-210524"/>
    <s v="U. C. N° 117130 DENOMINADA SANTA MAGDALENA"/>
    <s v="LAMBAYEQUE"/>
    <s v="LAMBAYEQUE"/>
    <s v="JAYANCA"/>
    <s v="ESTACIÓN DE SERVICIOS / GRIFOS"/>
    <n v="202500030732"/>
    <s v="02-0001051-CC-DTG-2025"/>
    <n v="3"/>
    <n v="2"/>
    <n v="1"/>
  </r>
  <r>
    <n v="103"/>
    <d v="2025-03-20T00:00:00"/>
    <s v="ESTACION DE SERVICIOS V &amp; P S.R.L."/>
    <s v="157392-050-271023"/>
    <s v="AV. TUPAC AMARU N° 707"/>
    <s v="LAMBAYEQUE"/>
    <s v="LAMBAYEQUE"/>
    <s v="JAYANCA"/>
    <s v="ESTACIÓN DE SERVICIOS / GRIFOS"/>
    <n v="202500030720"/>
    <s v="02-0001052-CC-JAG-2025"/>
    <n v="4"/>
    <n v="3"/>
    <n v="1"/>
  </r>
  <r>
    <n v="104"/>
    <d v="2025-03-20T00:00:00"/>
    <s v="_x0009_INVERSIONES MALVELLIZ S.R.L."/>
    <s v="7429-050-021219"/>
    <s v="AV. PANAMERICANA SUR NO. 630"/>
    <s v="LIMA"/>
    <s v="CAÑETE"/>
    <s v="MALA"/>
    <s v="ESTACIÓN DE SERVICIOS / GRIFOS"/>
    <n v="202500056978"/>
    <s v="02-0000023-CC-JRS-2025"/>
    <n v="3"/>
    <n v="3"/>
    <n v="0"/>
  </r>
  <r>
    <n v="105"/>
    <d v="2025-03-20T00:00:00"/>
    <s v="EMPRESA DE TRANSPORTES IMPERIAL NUEVO IMPERIAL LA FLORIDA Nº 06 S.A."/>
    <s v="100144-056-090523"/>
    <s v="LOTIZACION EL CONDE, LOTE 1, PARCELA P-87-1"/>
    <s v="LIMA "/>
    <s v="CAÑETE "/>
    <s v="NUEVO IMPERIAL"/>
    <s v="ESTACIÓN DE SERVICIO CON GASOCENTRO DE GLP"/>
    <n v="202500056980"/>
    <s v="02-0000024-CC-JRS-2025"/>
    <n v="4"/>
    <n v="4"/>
    <n v="0"/>
  </r>
  <r>
    <n v="106"/>
    <d v="2025-03-20T00:00:00"/>
    <s v="SERVICENTRO BERNY S.R.L."/>
    <s v="7163-056-031123"/>
    <s v="LOTE 6 MZ. G URB. NIEVERIA HUACHIPA"/>
    <s v="LIMA"/>
    <s v="LIMA"/>
    <s v="LURIGANCHO"/>
    <s v="ESTACIÓN DE SERVICIO CON GASOCENTRO DE GLP"/>
    <n v="202500068481"/>
    <s v="02-0000131-CC-APM-2025"/>
    <n v="4"/>
    <n v="4"/>
    <n v="0"/>
  </r>
  <r>
    <n v="107"/>
    <d v="2025-03-21T00:00:00"/>
    <s v="INVERSIONES BJL S.A.C."/>
    <s v="16712-050-070623"/>
    <s v="AV. JOSE GALVEZ N° 501"/>
    <s v="LIMA"/>
    <s v="CALLAO"/>
    <s v="BELLAVISTA"/>
    <s v="ESTACIÓN DE SERVICIOS / GRIFOS"/>
    <n v="202500056326"/>
    <s v="02-0000025-CC-YML-2025"/>
    <n v="3"/>
    <n v="3"/>
    <n v="0"/>
  </r>
  <r>
    <n v="108"/>
    <d v="2025-03-21T00:00:00"/>
    <s v="_x0009_COESTI S.A."/>
    <s v="8538-107-121219"/>
    <s v="_x0009_JR. SALAVERRY N°478-480"/>
    <s v="LIMA"/>
    <s v="LIMA"/>
    <s v="MAGDALENA DEL MAR"/>
    <s v="EE.SS con GLP y GNV  "/>
    <n v="202500056341"/>
    <s v="02-0000026-CC-YML-2025"/>
    <n v="3"/>
    <n v="3"/>
    <n v="0"/>
  </r>
  <r>
    <n v="109"/>
    <d v="2025-03-21T00:00:00"/>
    <s v="MARINA GAS S.A.C."/>
    <s v="95430-107-230924"/>
    <s v="AV. LA MARINA Nº 787, ESQUINA CON JR. MARISCAL CASTILLA Nº 1650"/>
    <s v="LIMA"/>
    <s v="LIMA"/>
    <s v="PUEBLO LIBRE"/>
    <s v="EE.SS con GLP y GNV  "/>
    <n v="202500056327"/>
    <s v="02-0000028-CC-YML-2025"/>
    <n v="3"/>
    <n v="3"/>
    <n v="0"/>
  </r>
  <r>
    <n v="110"/>
    <d v="2025-03-22T00:00:00"/>
    <s v="TERPEL PERU S.A.C."/>
    <s v="158239-050-071021"/>
    <s v="AV. ELMER FAUCETT NRO. 320 MZ. C LOTE 25, URB. MARANGA V ETAPA"/>
    <s v="LIMA"/>
    <s v="LIMA"/>
    <s v="SAN MIGUEL"/>
    <s v="ESTACIÓN DE SERVICIOS / GRIFOS"/>
    <n v="202500056317"/>
    <s v="02-0000030-CC-YML-2025"/>
    <n v="4"/>
    <n v="4"/>
    <n v="0"/>
  </r>
  <r>
    <n v="111"/>
    <d v="2025-03-22T00:00:00"/>
    <s v="INVERSIONES UCHIYAMA S.A.C"/>
    <s v="16694-107-211220"/>
    <s v="AV. LA MAR N° 2382 Y AV. RIVAGÜERO N° 810 URB. PANDO"/>
    <s v="LIMA"/>
    <s v="LIMA"/>
    <s v="SAN MIGUEL"/>
    <s v="EE.SS con GLP y GNV  "/>
    <n v="202500056347"/>
    <s v="02-0000029-CC-YML-2025"/>
    <n v="3"/>
    <n v="3"/>
    <n v="0"/>
  </r>
  <r>
    <n v="112"/>
    <d v="2025-03-24T00:00:00"/>
    <s v="_x0009_INVERSIONES JIARA S.A.C."/>
    <s v="62240-107-250923"/>
    <s v="AV. ARICA NRO. 1301"/>
    <s v="LIMA"/>
    <s v="LIMA"/>
    <s v="BREÑA"/>
    <s v="EE.SS con GLP y GNV  "/>
    <n v="202500056322"/>
    <s v="02-0000034-CC-YML-2025"/>
    <n v="4"/>
    <n v="2"/>
    <n v="2"/>
  </r>
  <r>
    <n v="113"/>
    <d v="2025-03-24T00:00:00"/>
    <s v="_x0009_GASOLINERAS S.A.C."/>
    <s v="18401-107-250225"/>
    <s v="_x0009_AV. 28 DE JULIO 159. ESQUINA CON AV. BRASIL"/>
    <s v="LIMA"/>
    <s v="LIMA"/>
    <s v="LIMA"/>
    <s v="EE.SS con GLP y GNV  "/>
    <n v="202500056344"/>
    <s v="02-0000031-CC-YML-2025"/>
    <n v="6"/>
    <n v="6"/>
    <n v="0"/>
  </r>
  <r>
    <n v="114"/>
    <d v="2025-03-24T00:00:00"/>
    <s v="GASOLINERAS GRAN PRIX E.I.R.L."/>
    <s v="9080-050-080322"/>
    <s v="_x0009_AV. ARENALES Nº 1700"/>
    <s v="LIMA"/>
    <s v="LIMA"/>
    <s v="LINCE"/>
    <s v="ESTACIÓN DE SERVICIOS / GRIFOS"/>
    <n v="202500056328"/>
    <s v="02-0000032-CC-YML-2025"/>
    <n v="4"/>
    <n v="4"/>
    <n v="0"/>
  </r>
  <r>
    <n v="115"/>
    <d v="2025-03-24T00:00:00"/>
    <s v="GRIFOS ESPINOZA S.A."/>
    <s v="19956-050-110523"/>
    <s v="ESQ. AV. ZORRITOS S/N. CON MIGUEL BAQUERO N° 498"/>
    <s v="LIMA"/>
    <s v="LIMA"/>
    <s v="LIMA"/>
    <s v="ESTACIÓN DE SERVICIOS / GRIFOS"/>
    <n v="202500056343"/>
    <s v="02-0000033-CC-YML-2025"/>
    <n v="4"/>
    <n v="4"/>
    <n v="0"/>
  </r>
  <r>
    <n v="116"/>
    <d v="2025-03-24T00:00:00"/>
    <s v="SERVICENTRO POSBEN S.A.C."/>
    <s v="42090-050-050825"/>
    <s v="CARRETA PANAMERICANA SUR KM 290.7"/>
    <s v="ICA"/>
    <s v="ICA"/>
    <s v="SALAS"/>
    <s v="ESTACIÓN DE SERVICIOS / GRIFOS"/>
    <n v="202500037584"/>
    <s v="02-001-CC-CPR-2024"/>
    <n v="3"/>
    <n v="3"/>
    <n v="0"/>
  </r>
  <r>
    <n v="117"/>
    <d v="2025-03-24T00:00:00"/>
    <s v="_x0009_LINARES NAPO ROSA"/>
    <s v="61675-050-220823"/>
    <s v="JR. BELLAVISTA MZ. “8” LOTE “B” BARRIO EL PORVENIR (REF. GRIFO ARIUS)"/>
    <s v="SAN MARTIN"/>
    <s v="BELLAVISTA"/>
    <s v="BELLAVISTA"/>
    <s v="ESTACIÓN DE SERVICIOS / GRIFOS"/>
    <n v="202500072208"/>
    <s v="002-0001-CC-MJFR 2025"/>
    <n v="3"/>
    <n v="0"/>
    <n v="3"/>
  </r>
  <r>
    <n v="118"/>
    <d v="2025-03-25T00:00:00"/>
    <s v="_x0009_INVERSIONES TRANSDIESEL S.A.C."/>
    <s v="43145-050-010323"/>
    <s v="AV. SANTA ROSA 2350 URB. SAN CARLOS"/>
    <s v="LIMA"/>
    <s v="LIMA"/>
    <s v="SAN JUAN DE LURIGANCHO"/>
    <s v="ESTACIÓN DE SERVICIOS / GRIFOS"/>
    <n v="202500056351"/>
    <s v="02-0000035-CC-YML-2025"/>
    <n v="3"/>
    <n v="3"/>
    <n v="0"/>
  </r>
  <r>
    <n v="119"/>
    <d v="2025-03-25T00:00:00"/>
    <s v="_x0009_COESTI S.A."/>
    <s v="7309-050-280221"/>
    <s v="_x0009_MZ. B, LT. 5 Y 15, URB. VILLA UNIVERSITARIA"/>
    <s v="LIMA"/>
    <s v="LIMA"/>
    <s v="SAN MARTIN DE PORRES"/>
    <s v="ESTACIÓN DE SERVICIOS / GRIFOS"/>
    <n v="202500056315"/>
    <s v="02-0000038-CC-YML-2025"/>
    <n v="3"/>
    <n v="3"/>
    <n v="0"/>
  </r>
  <r>
    <n v="120"/>
    <d v="2025-03-25T00:00:00"/>
    <s v="SHIN S.A.C."/>
    <s v="124260-056-270218"/>
    <s v="AV. SAN MARTIN DE PORRAS MZ CL 1 LOTE 18-19 CANTO GRANDE"/>
    <s v="LIMA"/>
    <s v="LIMA"/>
    <s v="SAN JUAN DE LURIGANCHO"/>
    <s v="ESTACIÓN DE SERVICIO CON GASOCENTRO DE GLP"/>
    <n v="202500056329"/>
    <s v="02-0000036-CC-YML-2025"/>
    <n v="3"/>
    <n v="3"/>
    <n v="0"/>
  </r>
  <r>
    <n v="121"/>
    <d v="2025-03-25T00:00:00"/>
    <s v="_x0009_YVI HERMELINDA GALVEZ TRONCOS"/>
    <s v="18533-056-110724"/>
    <s v="AV. CHINCHAYSUYO Nº 402 - 404, URB. TAHUANTINSUYO"/>
    <s v="LIMA"/>
    <s v="LIMA"/>
    <s v="INDEPENDENCIA"/>
    <s v="ESTACIÓN DE SERVICIO CON GASOCENTRO DE GLP"/>
    <n v="202500056320"/>
    <s v="02-0000037-CC-YML-2025"/>
    <n v="4"/>
    <n v="4"/>
    <n v="0"/>
  </r>
  <r>
    <n v="122"/>
    <d v="2025-03-25T00:00:00"/>
    <s v="PETROMAR  E.I.R.L"/>
    <s v="9065-050-201017"/>
    <s v="AV. ANDRÉS A. CÁCERES S/N SECTOR TANCARPUQUIO"/>
    <s v="HUANCAVELICA"/>
    <s v="HUANCAVELICA"/>
    <s v="HUANCAVELICA"/>
    <s v="ESTACIÓN DE SERVICIOS / GRIFOS"/>
    <n v="202500062098"/>
    <s v="02-0003742-CC-MAPA-2025"/>
    <n v="3"/>
    <n v="3"/>
    <n v="0"/>
  </r>
  <r>
    <n v="123"/>
    <d v="2025-03-25T00:00:00"/>
    <s v="_x0009_K&amp;R TRADING S.A.C."/>
    <s v="146787-056-271124"/>
    <s v="_x0009_CARRETERA PANAMERICANA NORTE KM 1270"/>
    <s v="TUMBES"/>
    <s v="TUMBES"/>
    <s v="TUMBES"/>
    <s v="ESTACIÓN DE SERVICIO CON GASOCENTRO DE GLP"/>
    <n v="202500064910"/>
    <s v="02-0004631-CC-JLCS-2025"/>
    <n v="3"/>
    <n v="3"/>
    <n v="0"/>
  </r>
  <r>
    <n v="124"/>
    <d v="2025-03-25T00:00:00"/>
    <s v="PETROMAC COMBUSTIBLES DEL PERÚ S.A.C"/>
    <s v="19883-050-030125"/>
    <s v="VIA CUSCO -  CHINCHEROS, SECTOR TAMBOCANCHA KM 27"/>
    <s v="CUSCO"/>
    <s v="URUBAMBA"/>
    <s v="CHINCHERO"/>
    <s v="ESTACIÓN DE SERVICIOS / GRIFOS"/>
    <n v="202500037572"/>
    <s v="02-0004697-CC-EMCM-2025"/>
    <n v="3"/>
    <n v="3"/>
    <n v="0"/>
  </r>
  <r>
    <n v="125"/>
    <d v="2025-03-25T00:00:00"/>
    <s v="NICOLE INKA GOLD S.A.C"/>
    <s v="146427-050-190724"/>
    <s v="SECTOR DE P'AKLACOCHA LOTE G-269-01831"/>
    <s v="CUSCO"/>
    <s v="URUBAMBA"/>
    <s v="CHINCHERO"/>
    <s v="ESTACIÓN DE SERVICIOS / GRIFOS"/>
    <n v="202500073085"/>
    <s v="02-0004698-CC-JWDB-2025"/>
    <n v="3"/>
    <n v="2"/>
    <n v="1"/>
  </r>
  <r>
    <n v="126"/>
    <d v="2025-03-26T00:00:00"/>
    <s v="PETROL AND OIL S.C.R.L."/>
    <s v="108881-056-050722"/>
    <s v="CARRETERA CENTRAL KM. 7.6"/>
    <s v="JUNIN"/>
    <s v="HUANCAYO"/>
    <s v="SAN AGUSTIN"/>
    <s v="ESTACIÓN DE SERVICIO CON GASOCENTRO DE GLP"/>
    <n v="202500062510"/>
    <s v="02-0001964-CC-ESVM-2025"/>
    <n v="3"/>
    <n v="3"/>
    <n v="0"/>
  </r>
  <r>
    <n v="127"/>
    <d v="2025-03-26T00:00:00"/>
    <s v="ESTACIÓN DESERVICIO BYR E.I.R.L"/>
    <s v="110629-056-070325"/>
    <s v="CALLE AYACUCHO S/N BARRIO QULLISPATA"/>
    <s v="JUNIN"/>
    <s v="HUANCAYO"/>
    <s v="HUAYUCACHI"/>
    <s v="ESTACIÓN DE SERVICIO CON GASOCENTRO DE GLP"/>
    <n v="202500062528"/>
    <s v="02-0001966-CC-ESVM-2025"/>
    <n v="7"/>
    <n v="7"/>
    <n v="0"/>
  </r>
  <r>
    <n v="128"/>
    <d v="2025-03-26T00:00:00"/>
    <s v="ESTACIÓN DE SERVICIOS GUTARI S.A."/>
    <s v="106520-056-160524"/>
    <s v="JR. TRUJILLO N° 180"/>
    <s v="JUNIN"/>
    <s v="HUANCAYO"/>
    <s v="EL TAMBO"/>
    <s v="ESTACIÓN DE SERVICIO CON GASOCENTRO DE GLP"/>
    <n v="202500062504"/>
    <s v="02-0001965-CC-IYCC-2025"/>
    <n v="4"/>
    <n v="4"/>
    <n v="0"/>
  </r>
  <r>
    <n v="129"/>
    <d v="2025-03-26T00:00:00"/>
    <s v="COMBUSTIBLES S &amp; C MOLINA S.A.C"/>
    <s v="132301-056-260718"/>
    <s v="AV.REAL S/N Y AV. 28 DE JULIO"/>
    <s v="JUNIN"/>
    <s v="HUANCAYO"/>
    <s v="HUAYUCACHI"/>
    <s v="ESTACIÓN DE SERVICIO CON GASOCENTRO DE GLP"/>
    <n v="202500060470"/>
    <s v="02-0001960-CC-GJAA-2025"/>
    <n v="2"/>
    <n v="2"/>
    <n v="0"/>
  </r>
  <r>
    <n v="130"/>
    <d v="2025-03-26T00:00:00"/>
    <s v="SERVICENTRO AFHA S.A.C."/>
    <s v="125695-107-221221"/>
    <s v="AV. HEROES DEL ALTO CENEPA, LTE 27 (AUTOPISTA TRAPICHE - CHILLON)"/>
    <s v="LIMA"/>
    <s v="LIMA"/>
    <s v="COMAS"/>
    <s v="EE.SS con GLP y GNV  "/>
    <n v="202500056335"/>
    <s v="02-0000039-CC-YML-2025"/>
    <n v="4"/>
    <n v="4"/>
    <n v="0"/>
  </r>
  <r>
    <n v="131"/>
    <d v="2025-03-26T00:00:00"/>
    <s v="YURI EFRAIN ALVAREZ PEREZ"/>
    <s v="1115931-050-070915"/>
    <s v="AV. UNIVERSITARIA S/N, MZ. A "/>
    <s v="LIMA"/>
    <s v="LIMA"/>
    <s v="CARABAYLLO"/>
    <s v="ESTACIÓN DE SERVICIOS / GRIFOS"/>
    <n v="202500056331"/>
    <s v="02-0000040-CC-YML-2025"/>
    <n v="4"/>
    <n v="4"/>
    <n v="0"/>
  </r>
  <r>
    <n v="132"/>
    <d v="2025-03-26T00:00:00"/>
    <s v="GRIFO SAN BARTOLOME E.I.R.L."/>
    <s v="101467-056-110521"/>
    <s v="CALLE TACNA ESQUINA CON CALLE ABANCAY MZ. 77, LOTES 1 Y 2, AA.HH. SANTA ROSA"/>
    <s v="LIMA"/>
    <s v="LIMA"/>
    <s v="PUENTE PIEDRA"/>
    <s v="ESTACIÓN DE SERVICIO CON GASOCENTRO DE GLP"/>
    <n v="202500056350"/>
    <s v="02-0000041-CC-YML-2025"/>
    <n v="3"/>
    <n v="3"/>
    <n v="0"/>
  </r>
  <r>
    <n v="133"/>
    <d v="2025-03-26T00:00:00"/>
    <s v="_x0009_CELESTE 2 S.A.C."/>
    <s v="167836-050-290424"/>
    <s v="AV. CENTRAL MZ 43 LT. D URB. PARQUE INDUSTRIAL PORCINO"/>
    <s v="LIMA"/>
    <s v="CALLAO"/>
    <s v="VENTANILLA"/>
    <s v="ESTACIÓN DE SERVICIOS / GRIFOS"/>
    <n v="202500056321"/>
    <s v="02-0000043-CC-YML-2025"/>
    <n v="4"/>
    <n v="4"/>
    <n v="0"/>
  </r>
  <r>
    <n v="134"/>
    <d v="2025-03-27T00:00:00"/>
    <s v="PUNTO GAS S.A.C."/>
    <s v="8705-056-170723"/>
    <s v="AV. MARISCAL OSCAR R. BENAVIDES N° 1623 - 1657, URB. LA TRINIDAD"/>
    <s v="LIMA"/>
    <s v="LIMA"/>
    <s v="LIMA"/>
    <s v="ESTACIÓN DE SERVICIO CON GASOCENTRO DE GLP"/>
    <n v="202500055966"/>
    <s v="02-0000045-CC-YML-2025"/>
    <n v="3"/>
    <n v="3"/>
    <n v="0"/>
  </r>
  <r>
    <n v="135"/>
    <d v="2025-03-27T00:00:00"/>
    <s v="GRUPO VENEZUELA S.A.C"/>
    <s v="8154-056-200623"/>
    <s v="AV. CARLOS IZAGUIRRE CON AV. SANTA ROSA MZ. A LOTE 19, URB. LA FLORIDA"/>
    <s v="LIMA"/>
    <s v="LIMA"/>
    <s v="SAN MARTIN DE PORRES"/>
    <s v="ESTACIÓN DE SERVICIO CON GASOCENTRO DE GLP"/>
    <n v="202500056330"/>
    <s v="02-0000046-CC-YML-2025"/>
    <n v="3"/>
    <n v="3"/>
    <n v="0"/>
  </r>
  <r>
    <n v="136"/>
    <d v="2025-03-27T00:00:00"/>
    <s v="EMPRESA DE SERVICIOS DAYNE S.A.C."/>
    <s v="41270-050-160819"/>
    <s v="AV. CANTA CALLAO MZ. A, LOTE 16, URB. MITERRUÑO"/>
    <s v="LIMA"/>
    <s v="LIMA"/>
    <s v="SAN MARTIN DE PORRES"/>
    <s v="ESTACIÓN DE SERVICIOS / GRIFOS"/>
    <n v="202500056352"/>
    <s v="02-0000047-CC-YML-2025"/>
    <n v="3"/>
    <n v="3"/>
    <n v="0"/>
  </r>
  <r>
    <n v="137"/>
    <d v="2025-03-26T00:00:00"/>
    <s v="EMPRESA DE TRANSPORTES MODIHU S.A.C."/>
    <s v="134060-050-270225"/>
    <s v="AV. JOSÉ SACO ROJAS MZ.B LOTE 9 PROGRAMA DE VIVIENDA LAS DALIAS"/>
    <s v="LIMA"/>
    <s v="LIMA"/>
    <s v="CARABAYLLO"/>
    <s v="ESTACIÓN DE SERVICIOS / GRIFOS"/>
    <n v="202500073946"/>
    <s v="02-0001208-CC-PZC-2025"/>
    <n v="3"/>
    <n v="3"/>
    <n v="0"/>
  </r>
  <r>
    <n v="138"/>
    <d v="2025-03-27T00:00:00"/>
    <s v="NORESTAS S.A.C."/>
    <s v="21626-050-010225"/>
    <s v="CARRETERA PANAMERICANA NORTE KM. 75.1"/>
    <s v="LIMA"/>
    <s v="HUARAL"/>
    <s v="AUCALLAMA"/>
    <s v="ESTACIÓN DE SERVICIOS / GRIFOS"/>
    <n v="202500056348"/>
    <s v="02-0000048-CC-YML-2025"/>
    <n v="4"/>
    <n v="4"/>
    <n v="0"/>
  </r>
  <r>
    <n v="139"/>
    <d v="2025-03-27T00:00:00"/>
    <s v="GRIFO JOSÉ OLAYA E.I.R.L"/>
    <s v="119078-056-030125"/>
    <s v="AV. FERROCARRIL N° 2368, 2372, 2374"/>
    <s v="JUNIN"/>
    <s v="HUANCAYO"/>
    <s v="EL TAMBO"/>
    <s v="ESTACIÓN DE SERVICIO CON GASOCENTRO DE GLP"/>
    <n v="202500062533"/>
    <s v="02-0001971-CC-IYCC-2025"/>
    <n v="4"/>
    <n v="4"/>
    <n v="0"/>
  </r>
  <r>
    <n v="140"/>
    <d v="2025-03-27T00:00:00"/>
    <s v="HNOS. ANGULO S.A.C"/>
    <s v="128699-056-250423"/>
    <s v="JR. JACINTO IBARRA N° 800 INTERSECCIÓN CONEL JR. 2 DE MAYO"/>
    <s v="JUNIN"/>
    <s v="HUANCAYO"/>
    <s v="CHILCA"/>
    <s v="ESTACIÓN DE SERVICIO CON GASOCENTRO DE GLP"/>
    <n v="202500060424"/>
    <s v="02-0001974-CC-ESVM-2025"/>
    <n v="4"/>
    <n v="4"/>
    <n v="0"/>
  </r>
  <r>
    <n v="141"/>
    <d v="2025-03-27T00:00:00"/>
    <s v="GRIFO ROBLES E.I.R.L"/>
    <s v="135234-056-200125"/>
    <s v="AV. LAS AMÉRICAS S/N"/>
    <s v="JUNIN"/>
    <s v="HUANCAYO"/>
    <s v="PILCOMAYO"/>
    <s v="ESTACIÓN DE SERVICIO CON GASOCENTRO DE GLP"/>
    <n v="202500060473"/>
    <s v="02-0001972-CC-GJAA-2025"/>
    <n v="5"/>
    <n v="5"/>
    <n v="0"/>
  </r>
  <r>
    <n v="142"/>
    <d v="2025-03-27T00:00:00"/>
    <s v="_x0009_EMPRESA DE SERVICIOS MULTIPLES JEMARI S.C.R.L."/>
    <s v="8678-050-251123"/>
    <s v="PROLONGACION MANUEL C. DE LA TORRE MZ. C LOTE 08"/>
    <s v="MOQUEGUA"/>
    <s v="MARISCAL NIETO"/>
    <s v="MOQUEGUA"/>
    <s v="ESTACIÓN DE SERVICIOS / GRIFOS"/>
    <n v="202500074538"/>
    <s v="02-0000852-CC-VHJ-2025"/>
    <n v="3"/>
    <n v="3"/>
    <n v="0"/>
  </r>
  <r>
    <n v="143"/>
    <d v="2025-03-27T00:00:00"/>
    <s v="EDUCAVANZA IZZUI E.I.R.L"/>
    <s v="123549-056-161222"/>
    <s v="PROLONGACIÓN AREQUIPA N° 2750 Y 2760"/>
    <s v="JUNIN"/>
    <s v="HUANCAYO"/>
    <s v="EL TAMBO"/>
    <s v="ESTACIÓN DE SERVICIO CON GASOCENTRO DE GLP"/>
    <n v="202500060418"/>
    <s v="02-0001969-CC-ESVM-2025"/>
    <n v="3"/>
    <n v="3"/>
    <n v="0"/>
  </r>
  <r>
    <n v="144"/>
    <d v="2025-03-27T00:00:00"/>
    <s v="EMPRESA DE SERVICIOS Y COMERCIO EN GENERAL EL BAUL E.I.R.L."/>
    <s v="44756-050-121016"/>
    <s v="CARRETERA BINACIONAL KM. 125 LOTE N° 08"/>
    <s v="MOQUEGUA"/>
    <s v="MARISCAL NIETO"/>
    <s v="TORATA"/>
    <s v="ESTACIÓN DE SERVICIOS / GRIFOS"/>
    <n v="202500074532"/>
    <s v="02-0000851-CC-VHJ-2025"/>
    <n v="4"/>
    <n v="4"/>
    <n v="0"/>
  </r>
  <r>
    <n v="145"/>
    <d v="2025-03-27T00:00:00"/>
    <s v="DISTRIBUIDORA CARRION S.A.C"/>
    <s v="131930-056-220324"/>
    <s v="PROLONGACIÓN JUNÍN N° 2713, ESQUINA CON VÍA EXPRESA 2, LOTE 1, MZ E, PARQUE INDUSTRIAL"/>
    <s v="JUNIN"/>
    <s v="HUANCAYO"/>
    <s v="EL TAMBO"/>
    <s v="ESTACIÓN DE SERVICIO CON GASOCENTRO DE GLP"/>
    <n v="202500060464"/>
    <s v="02-0001968-CC-GJAA-2025"/>
    <n v="4"/>
    <n v="4"/>
    <n v="0"/>
  </r>
  <r>
    <n v="146"/>
    <d v="2025-03-27T00:00:00"/>
    <s v="ESTACIÓN DE SERVICIOS SEÑOR DE OROPESA S.R.L"/>
    <s v="37658-056-230623"/>
    <s v="AV. LOS INCAS N° 512, BARRIO SANTANA"/>
    <s v="HUANCAVELICA"/>
    <s v="HUANCAVELICA"/>
    <s v="HUANCAVELICA"/>
    <s v="ESTACIÓN DE SERVICIO CON GASOCENTRO DE GLP"/>
    <n v="202500062817"/>
    <s v="02-0003743-CC-MAPA-2025"/>
    <n v="6"/>
    <n v="6"/>
    <n v="0"/>
  </r>
  <r>
    <n v="147"/>
    <d v="2025-03-27T00:00:00"/>
    <s v="INVERSIONES PISHUPYACUN S.R.L"/>
    <s v="125172-056-220323"/>
    <s v="ESQUINA AV. JACINTO IBARRA Y AV.LOS PROCERES"/>
    <s v="JUNIN"/>
    <s v="HUANCAYO"/>
    <s v="CHILCA"/>
    <s v="ESTACIÓN DE SERVICIO CON GASOCENTRO DE GLP"/>
    <n v="202500060421"/>
    <s v="02-0001975-CC-ESVM-2025"/>
    <n v="5"/>
    <n v="5"/>
    <n v="0"/>
  </r>
  <r>
    <n v="148"/>
    <d v="2025-03-27T00:00:00"/>
    <s v="EE.SS MOCUPE S.A.C."/>
    <s v="157185-056-220124"/>
    <s v="_x0009_CARRETERA PANAMERICANA NORTE UC 19500 - PREDIO DOS HERMANOS "/>
    <s v="LAMBAYEQUE"/>
    <s v="CHICLAYO"/>
    <s v="LAGUNAS"/>
    <s v="ESTACIÓN DE SERVICIO CON GASOCENTRO DE GLP"/>
    <n v="202500030740"/>
    <s v="02-0004500-CC-ELRS-2025"/>
    <n v="3"/>
    <n v="3"/>
    <n v="0"/>
  </r>
  <r>
    <n v="149"/>
    <d v="2025-03-27T00:00:00"/>
    <s v="CABRERA PEREZ JUAN HELI"/>
    <s v="121854-056-110423"/>
    <s v="CALLE PACHACUTEC NRO. 1405"/>
    <s v="LAMBAYEQUE"/>
    <s v="CHICLAYO"/>
    <s v="LA VICTORIA"/>
    <s v="ESTACIÓN DE SERVICIO CON GASOCENTRO DE GLP"/>
    <n v="202500060659"/>
    <s v="02-0004497-CC-CAPC-2025"/>
    <n v="2"/>
    <n v="2"/>
    <n v="0"/>
  </r>
  <r>
    <n v="150"/>
    <d v="2025-03-27T00:00:00"/>
    <s v="CORPORACION FERRETERA DEL NORTE S.A.C."/>
    <s v="160235-056-270122"/>
    <s v="CORPORACION FERRETERA DEL NORTE S.A.C."/>
    <s v="LAMBAYEQUE"/>
    <s v="CHICLAYO"/>
    <s v="LA VICTORIA"/>
    <s v="ESTACIÓN DE SERVICIO CON GASOCENTRO DE GLP"/>
    <n v="202500060654"/>
    <s v="02-0004498-CC-ELRS-2025"/>
    <n v="4"/>
    <n v="3"/>
    <n v="1"/>
  </r>
  <r>
    <n v="151"/>
    <d v="2025-03-28T00:00:00"/>
    <s v="ESTACIÓN DE SERVICIOS PETROSUR S.A.C"/>
    <s v="83218-050-230524"/>
    <s v="AV. HUANTA N° 319-321 SAN FRANCISCO"/>
    <s v="AYACUCHO"/>
    <s v="LA MAR"/>
    <s v="AYNA"/>
    <s v="ESTACIÓN DE SERVICIOS / GRIFOS"/>
    <n v="202500075958"/>
    <s v="02-0001001-CC-ACLC-2025"/>
    <n v="2"/>
    <n v="2"/>
    <n v="0"/>
  </r>
  <r>
    <n v="152"/>
    <d v="2025-03-28T00:00:00"/>
    <s v="JULIAN ROSARIO DIAZ ALVA"/>
    <s v="120564-050-110919"/>
    <s v="CARRETERA  CHANCAY  KM  7.35"/>
    <s v="LIMA"/>
    <s v="HUARAL"/>
    <s v="HUARAL"/>
    <s v="ESTACIÓN DE SERVICIOS / GRIFOS"/>
    <n v="202500056338"/>
    <s v="02-0000049-CC-YML-2025"/>
    <n v="5"/>
    <n v="5"/>
    <n v="0"/>
  </r>
  <r>
    <n v="153"/>
    <d v="2025-03-28T00:00:00"/>
    <s v="GRIFOS SANTA MARIA S.A."/>
    <s v="174167-056-261124"/>
    <s v="AV. ROOSEVELT S/N"/>
    <s v="LIMA"/>
    <s v="HUARAL"/>
    <s v="CHANCAY"/>
    <s v="ESTACIÓN DE SERVICIO CON GASOCENTRO DE GLP"/>
    <n v="202500056323"/>
    <s v="02-0000001-CC-YML-2025"/>
    <n v="3"/>
    <n v="3"/>
    <n v="0"/>
  </r>
  <r>
    <n v="154"/>
    <d v="2025-03-28T00:00:00"/>
    <s v="SERVICENTRO AGUKI NORTE S.A. - AGUKI NORTE S.A."/>
    <s v="161569-107-120724"/>
    <s v="ALTURA DEL KM 74 DE LA CARRETERA ANTIGUA PANAMERICANA NORTE  PREDIO RURAL CHACRA Y MAR"/>
    <s v="LIMA"/>
    <s v="HUARAL"/>
    <s v="AUCALLAMA"/>
    <s v="EE.SS con GLP y GNV  "/>
    <n v="202500056318"/>
    <s v="02-0000002-CC-YML-2025"/>
    <n v="6"/>
    <n v="6"/>
    <n v="0"/>
  </r>
  <r>
    <n v="155"/>
    <d v="2025-03-28T00:00:00"/>
    <s v="GRUPO NONATO ANDAHUASI E.I.R.L."/>
    <s v="170106-050-270125"/>
    <s v="CARRETERA HUAURA-SAYAN KM. 40.5 LOTE 7 DEL CAMINO DE LA LOCALIDAD DE ANDAHUASI SECTOR SAN JUAN DE CAÑAS"/>
    <s v="LIMA"/>
    <s v="HUAURA"/>
    <s v="SAYAN"/>
    <s v="ESTACIÓN DE SERVICIOS / GRIFOS"/>
    <n v="202500056345"/>
    <s v="02-0000003-CC-YML-2025"/>
    <n v="3"/>
    <n v="3"/>
    <n v="0"/>
  </r>
  <r>
    <n v="156"/>
    <d v="2025-03-29T00:00:00"/>
    <s v="ESTACION DE SERVICIO PATIVILCA S.A.C."/>
    <s v="9517-050-310523"/>
    <s v="JR. SAN MARTIN S/N CARRETERA PANAMERICANA NORTE KM. 210"/>
    <s v="LIMA"/>
    <s v="BARRANCA"/>
    <s v="PATIVILCA"/>
    <s v="ESTACIÓN DE SERVICIOS / GRIFOS"/>
    <n v="202500056349"/>
    <s v="02-0000005-CC-YML-2025"/>
    <n v="4"/>
    <n v="4"/>
    <n v="0"/>
  </r>
  <r>
    <n v="157"/>
    <d v="2025-03-29T00:00:00"/>
    <s v="GLOBAL FUEL SOCIEDAD ANONIMA"/>
    <s v="7132-056-131223"/>
    <s v="JR. LIMA N° 672 ESQUINA JR.  CASTILLA N° 940"/>
    <s v="LIMA"/>
    <s v="BARRANCA"/>
    <s v="BARRANCA"/>
    <s v="ESTACIÓN DE SERVICIO CON GASOCENTRO DE GLP"/>
    <n v="202500056325"/>
    <s v="02-0000006-CC-YML-2025"/>
    <n v="4"/>
    <n v="4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7">
  <r>
    <x v="0"/>
  </r>
  <r>
    <x v="0"/>
  </r>
  <r>
    <x v="0"/>
  </r>
  <r>
    <x v="0"/>
  </r>
  <r>
    <x v="0"/>
  </r>
  <r>
    <x v="0"/>
  </r>
  <r>
    <x v="0"/>
  </r>
  <r>
    <x v="1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1"/>
  </r>
  <r>
    <x v="1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1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E4CC67-B31E-477C-A172-E46C1E5F0A99}" name="TablaDinámica7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S3:T6" firstHeaderRow="1" firstDataRow="1" firstDataCol="1"/>
  <pivotFields count="1">
    <pivotField axis="axisRow" dataField="1" showAll="0">
      <items count="4">
        <item x="1"/>
        <item x="0"/>
        <item m="1" x="2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Cuenta de APROBADO" fld="0" subtotal="count" baseField="0" baseItem="0"/>
  </dataFields>
  <formats count="8">
    <format dxfId="30">
      <pivotArea type="all" dataOnly="0" outline="0" fieldPosition="0"/>
    </format>
    <format dxfId="29">
      <pivotArea outline="0" collapsedLevelsAreSubtotals="1" fieldPosition="0"/>
    </format>
    <format dxfId="28">
      <pivotArea dataOnly="0" labelOnly="1" grandRow="1" outline="0" fieldPosition="0"/>
    </format>
    <format dxfId="27">
      <pivotArea dataOnly="0" labelOnly="1" outline="0" axis="axisValues" fieldPosition="0"/>
    </format>
    <format dxfId="26">
      <pivotArea type="all" dataOnly="0" outline="0" fieldPosition="0"/>
    </format>
    <format dxfId="25">
      <pivotArea outline="0" collapsedLevelsAreSubtotals="1" fieldPosition="0"/>
    </format>
    <format dxfId="24">
      <pivotArea dataOnly="0" labelOnly="1" grandRow="1" outline="0" fieldPosition="0"/>
    </format>
    <format dxfId="23">
      <pivotArea dataOnly="0" labelOnly="1" outline="0" axis="axisValues" fieldPosition="0"/>
    </format>
  </formats>
  <chartFormats count="3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F1D0B3-2190-436C-93F8-259C91369CBA}" name="TablaDinámica8" cacheId="0" dataOnRows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S25:T27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dataField="1" showAll="0"/>
    <pivotField dataField="1" showAll="0"/>
  </pivotFields>
  <rowFields count="1">
    <field x="-2"/>
  </rowFields>
  <rowItems count="2">
    <i>
      <x/>
    </i>
    <i i="1">
      <x v="1"/>
    </i>
  </rowItems>
  <colItems count="1">
    <i/>
  </colItems>
  <dataFields count="2">
    <dataField name="Suma de Total de productos dentro de especificación " fld="12" baseField="0" baseItem="0"/>
    <dataField name="Suma de Total de productos _x000a_fuera de especificación " fld="13" baseField="0" baseItem="0"/>
  </dataFields>
  <formats count="10">
    <format dxfId="40">
      <pivotArea type="all" dataOnly="0" outline="0" fieldPosition="0"/>
    </format>
    <format dxfId="39">
      <pivotArea outline="0" collapsedLevelsAreSubtotals="1" fieldPosition="0"/>
    </format>
    <format dxfId="38">
      <pivotArea field="-2" type="button" dataOnly="0" labelOnly="1" outline="0" axis="axisRow" fieldPosition="0"/>
    </format>
    <format dxfId="3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6">
      <pivotArea dataOnly="0" labelOnly="1" grandCol="1" outline="0" axis="axisCol" fieldPosition="0"/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field="-2" type="button" dataOnly="0" labelOnly="1" outline="0" axis="axisRow" fieldPosition="0"/>
    </format>
    <format dxfId="3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1">
      <pivotArea dataOnly="0" labelOnly="1" grandCol="1" outline="0" axis="axisCol" fieldPosition="0"/>
    </format>
  </formats>
  <chartFormats count="4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C1300F-CF1C-4F15-92CF-E3BD459669AF}" name="Tabla3121418" displayName="Tabla3121418" ref="A27:N184" totalsRowShown="0" headerRowDxfId="22" dataDxfId="20" headerRowBorderDxfId="21" tableBorderDxfId="19" totalsRowBorderDxfId="18">
  <autoFilter ref="A27:N184" xr:uid="{BEC1300F-CF1C-4F15-92CF-E3BD459669AF}"/>
  <tableColumns count="14">
    <tableColumn id="1" xr3:uid="{30881D84-0B94-484B-B388-6D0450B27DBA}" name="Item" dataDxfId="17"/>
    <tableColumn id="14" xr3:uid="{71F6B1D4-0368-4412-8D5B-6AEB06DB95FA}" name="Fecha de _x000a_Fiscalización" dataDxfId="16"/>
    <tableColumn id="20" xr3:uid="{9D1A5616-761F-4F61-A6CE-3B2BAFA3CAFC}" name="Razon Social" dataDxfId="15"/>
    <tableColumn id="21" xr3:uid="{70067A8D-0E76-48AB-AC9D-67BB9A03C2F1}" name="RHO" dataDxfId="14"/>
    <tableColumn id="19" xr3:uid="{CAFCA077-0615-4E4E-BD16-3C588CAA781C}" name="Dirección" dataDxfId="13"/>
    <tableColumn id="18" xr3:uid="{02C96497-05C0-40D6-9B33-68696D419E35}" name="Departamento" dataDxfId="12"/>
    <tableColumn id="23" xr3:uid="{4EF321C8-B9CB-483B-9D47-0D9A8DFC4526}" name="Provincia" dataDxfId="11"/>
    <tableColumn id="24" xr3:uid="{B36D4D86-DAFA-434C-9151-619C4511320D}" name="Distrito" dataDxfId="10"/>
    <tableColumn id="22" xr3:uid="{40BCE908-90DF-4D45-84BF-E39C08F15E4C}" name="Tipo de Establecimiento" dataDxfId="9"/>
    <tableColumn id="6" xr3:uid="{A5199E3A-32CD-4CAB-82DC-8EDFCA579CA6}" name="Expediente" dataDxfId="8"/>
    <tableColumn id="7" xr3:uid="{DB9FF980-017E-49C3-87A4-FEABE6420AD6}" name="Acta" dataDxfId="7"/>
    <tableColumn id="9" xr3:uid="{9065009E-1273-431A-9DDB-13983FD5290C}" name="Total de productos fiscalizados" dataDxfId="6"/>
    <tableColumn id="10" xr3:uid="{6FC53CEF-C7F6-473B-8A11-424C2711CFF5}" name="Total de productos dentro de especificación " dataDxfId="5"/>
    <tableColumn id="11" xr3:uid="{2575AB35-DB7F-4A26-A180-BF24B45918B4}" name="Total de productos _x000a_fuera de especificación " dataDxfId="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A3022F6-55D6-4437-B5D7-0E6FEFBA4EE9}" name="Tabla5131519" displayName="Tabla5131519" ref="O27:O184" totalsRowShown="0" headerRowDxfId="3" dataDxfId="2">
  <autoFilter ref="O27:O184" xr:uid="{34E2604A-6F69-436E-AA54-99C30DD652E1}"/>
  <tableColumns count="1">
    <tableColumn id="1" xr3:uid="{F199ACA1-37EE-4317-9D8D-995FA160EFE6}" name="APROBADO" dataDxfId="1">
      <calculatedColumnFormula>IF(Tabla3121418[[#This Row],[Total de productos 
fuera de especificación ]]&gt;0,"NO","SÍ")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5BED6-80D1-4E2B-8D8D-76DFA4ACF77A}">
  <dimension ref="A1:U184"/>
  <sheetViews>
    <sheetView showGridLines="0" tabSelected="1" zoomScale="80" zoomScaleNormal="80" zoomScaleSheetLayoutView="74" workbookViewId="0"/>
  </sheetViews>
  <sheetFormatPr baseColWidth="10" defaultColWidth="10.85546875" defaultRowHeight="19.5" x14ac:dyDescent="0.55000000000000004"/>
  <cols>
    <col min="1" max="1" width="5.5703125" style="14" customWidth="1"/>
    <col min="2" max="2" width="14.5703125" style="23" customWidth="1"/>
    <col min="3" max="3" width="66.7109375" style="23" bestFit="1" customWidth="1"/>
    <col min="4" max="4" width="20.28515625" style="23" bestFit="1" customWidth="1"/>
    <col min="5" max="5" width="106.42578125" style="23" bestFit="1" customWidth="1"/>
    <col min="6" max="6" width="22.28515625" style="23" bestFit="1" customWidth="1"/>
    <col min="7" max="7" width="18.140625" style="24" bestFit="1" customWidth="1"/>
    <col min="8" max="8" width="24.7109375" style="24" bestFit="1" customWidth="1"/>
    <col min="9" max="9" width="80.140625" style="24" bestFit="1" customWidth="1"/>
    <col min="10" max="10" width="18.28515625" style="17" customWidth="1"/>
    <col min="11" max="11" width="30" style="18" customWidth="1"/>
    <col min="12" max="12" width="19.140625" style="18" bestFit="1" customWidth="1"/>
    <col min="13" max="13" width="24.28515625" style="18" bestFit="1" customWidth="1"/>
    <col min="14" max="14" width="23.28515625" style="18" bestFit="1" customWidth="1"/>
    <col min="15" max="15" width="17.85546875" style="18" bestFit="1" customWidth="1"/>
    <col min="16" max="18" width="11.5703125" style="18" customWidth="1"/>
    <col min="19" max="19" width="20.140625" style="18" hidden="1" customWidth="1"/>
    <col min="20" max="20" width="23.7109375" style="18" hidden="1" customWidth="1"/>
    <col min="21" max="22" width="10.85546875" style="18" customWidth="1"/>
    <col min="23" max="16384" width="10.85546875" style="18"/>
  </cols>
  <sheetData>
    <row r="1" spans="2:21" ht="20.25" customHeight="1" x14ac:dyDescent="0.55000000000000004">
      <c r="B1" s="29" t="s">
        <v>0</v>
      </c>
      <c r="C1" s="16"/>
      <c r="D1" s="16"/>
      <c r="E1" s="16"/>
      <c r="F1" s="16"/>
      <c r="G1" s="15"/>
      <c r="H1" s="15"/>
      <c r="I1" s="15"/>
    </row>
    <row r="2" spans="2:21" ht="20.25" customHeight="1" x14ac:dyDescent="0.55000000000000004">
      <c r="B2" s="30" t="s">
        <v>773</v>
      </c>
      <c r="C2" s="20"/>
      <c r="D2" s="20"/>
      <c r="E2" s="20"/>
      <c r="F2" s="20"/>
      <c r="G2" s="19"/>
      <c r="H2" s="19"/>
      <c r="I2" s="19"/>
    </row>
    <row r="3" spans="2:21" ht="20.25" customHeight="1" x14ac:dyDescent="0.55000000000000004">
      <c r="B3" s="30" t="s">
        <v>1</v>
      </c>
      <c r="C3" s="20"/>
      <c r="D3" s="20"/>
      <c r="E3" s="20"/>
      <c r="F3" s="20"/>
      <c r="G3" s="19"/>
      <c r="H3" s="19"/>
      <c r="I3" s="19"/>
      <c r="S3" s="21" t="s">
        <v>5</v>
      </c>
      <c r="T3" s="18" t="s">
        <v>770</v>
      </c>
      <c r="U3"/>
    </row>
    <row r="4" spans="2:21" ht="20.25" customHeight="1" x14ac:dyDescent="0.55000000000000004">
      <c r="B4" s="30" t="s">
        <v>2</v>
      </c>
      <c r="C4" s="20"/>
      <c r="D4" s="20"/>
      <c r="E4" s="20"/>
      <c r="F4" s="20"/>
      <c r="G4" s="19"/>
      <c r="H4" s="19"/>
      <c r="I4" s="19"/>
      <c r="S4" s="22" t="s">
        <v>6</v>
      </c>
      <c r="T4" s="18">
        <v>19</v>
      </c>
      <c r="U4"/>
    </row>
    <row r="5" spans="2:21" ht="20.25" customHeight="1" x14ac:dyDescent="0.55000000000000004">
      <c r="B5" s="30" t="s">
        <v>772</v>
      </c>
      <c r="C5" s="20"/>
      <c r="D5" s="20"/>
      <c r="E5" s="20"/>
      <c r="F5" s="20"/>
      <c r="G5" s="19"/>
      <c r="H5" s="19"/>
      <c r="I5" s="19"/>
      <c r="S5" s="22" t="s">
        <v>7</v>
      </c>
      <c r="T5" s="18">
        <v>138</v>
      </c>
      <c r="U5"/>
    </row>
    <row r="6" spans="2:21" x14ac:dyDescent="0.55000000000000004">
      <c r="S6" s="22" t="s">
        <v>8</v>
      </c>
      <c r="T6" s="18">
        <v>157</v>
      </c>
      <c r="U6"/>
    </row>
    <row r="7" spans="2:21" x14ac:dyDescent="0.55000000000000004">
      <c r="S7"/>
      <c r="T7"/>
      <c r="U7"/>
    </row>
    <row r="8" spans="2:21" x14ac:dyDescent="0.55000000000000004">
      <c r="S8"/>
      <c r="T8"/>
      <c r="U8"/>
    </row>
    <row r="9" spans="2:21" x14ac:dyDescent="0.55000000000000004">
      <c r="S9"/>
      <c r="T9"/>
      <c r="U9"/>
    </row>
    <row r="10" spans="2:21" x14ac:dyDescent="0.55000000000000004">
      <c r="S10"/>
      <c r="T10"/>
      <c r="U10"/>
    </row>
    <row r="11" spans="2:21" x14ac:dyDescent="0.55000000000000004">
      <c r="S11"/>
      <c r="T11"/>
      <c r="U11"/>
    </row>
    <row r="12" spans="2:21" x14ac:dyDescent="0.55000000000000004">
      <c r="S12"/>
      <c r="T12"/>
      <c r="U12"/>
    </row>
    <row r="13" spans="2:21" x14ac:dyDescent="0.55000000000000004">
      <c r="S13"/>
      <c r="T13"/>
      <c r="U13"/>
    </row>
    <row r="14" spans="2:21" x14ac:dyDescent="0.55000000000000004">
      <c r="S14"/>
      <c r="T14"/>
      <c r="U14"/>
    </row>
    <row r="15" spans="2:21" x14ac:dyDescent="0.55000000000000004">
      <c r="S15"/>
      <c r="T15"/>
      <c r="U15"/>
    </row>
    <row r="16" spans="2:21" x14ac:dyDescent="0.55000000000000004">
      <c r="S16"/>
      <c r="T16"/>
      <c r="U16"/>
    </row>
    <row r="17" spans="1:21" x14ac:dyDescent="0.55000000000000004">
      <c r="S17"/>
      <c r="T17"/>
      <c r="U17"/>
    </row>
    <row r="18" spans="1:21" x14ac:dyDescent="0.55000000000000004">
      <c r="S18"/>
      <c r="T18"/>
      <c r="U18"/>
    </row>
    <row r="19" spans="1:21" x14ac:dyDescent="0.55000000000000004">
      <c r="S19"/>
      <c r="T19"/>
      <c r="U19"/>
    </row>
    <row r="20" spans="1:21" x14ac:dyDescent="0.55000000000000004">
      <c r="S20"/>
      <c r="T20"/>
      <c r="U20"/>
    </row>
    <row r="21" spans="1:21" ht="20.25" customHeight="1" x14ac:dyDescent="0.55000000000000004"/>
    <row r="22" spans="1:21" ht="20.25" customHeight="1" x14ac:dyDescent="0.55000000000000004"/>
    <row r="23" spans="1:21" ht="20.25" customHeight="1" x14ac:dyDescent="0.55000000000000004">
      <c r="S23"/>
      <c r="T23"/>
    </row>
    <row r="24" spans="1:21" ht="20.25" customHeight="1" x14ac:dyDescent="0.55000000000000004"/>
    <row r="25" spans="1:21" x14ac:dyDescent="0.55000000000000004">
      <c r="S25" s="21" t="s">
        <v>3</v>
      </c>
    </row>
    <row r="26" spans="1:21" x14ac:dyDescent="0.55000000000000004">
      <c r="S26" s="22" t="s">
        <v>4</v>
      </c>
      <c r="T26" s="18">
        <v>533</v>
      </c>
    </row>
    <row r="27" spans="1:21" s="14" customFormat="1" ht="58.5" x14ac:dyDescent="0.55000000000000004">
      <c r="A27" s="1" t="s">
        <v>9</v>
      </c>
      <c r="B27" s="2" t="s">
        <v>756</v>
      </c>
      <c r="C27" s="2" t="s">
        <v>106</v>
      </c>
      <c r="D27" s="2" t="s">
        <v>107</v>
      </c>
      <c r="E27" s="2" t="s">
        <v>108</v>
      </c>
      <c r="F27" s="2" t="s">
        <v>109</v>
      </c>
      <c r="G27" s="2" t="s">
        <v>110</v>
      </c>
      <c r="H27" s="2" t="s">
        <v>111</v>
      </c>
      <c r="I27" s="2" t="s">
        <v>112</v>
      </c>
      <c r="J27" s="3" t="s">
        <v>10</v>
      </c>
      <c r="K27" s="4" t="s">
        <v>11</v>
      </c>
      <c r="L27" s="5" t="s">
        <v>12</v>
      </c>
      <c r="M27" s="5" t="s">
        <v>13</v>
      </c>
      <c r="N27" s="6" t="s">
        <v>761</v>
      </c>
      <c r="O27" s="26" t="s">
        <v>755</v>
      </c>
      <c r="S27" s="22" t="s">
        <v>771</v>
      </c>
      <c r="T27" s="18">
        <v>28</v>
      </c>
    </row>
    <row r="28" spans="1:21" x14ac:dyDescent="0.55000000000000004">
      <c r="A28" s="7">
        <v>1</v>
      </c>
      <c r="B28" s="8">
        <v>45660</v>
      </c>
      <c r="C28" s="8" t="s">
        <v>146</v>
      </c>
      <c r="D28" s="8" t="s">
        <v>147</v>
      </c>
      <c r="E28" s="8" t="s">
        <v>148</v>
      </c>
      <c r="F28" s="9" t="s">
        <v>154</v>
      </c>
      <c r="G28" s="8" t="s">
        <v>18</v>
      </c>
      <c r="H28" s="8" t="s">
        <v>145</v>
      </c>
      <c r="I28" s="8" t="s">
        <v>762</v>
      </c>
      <c r="J28" s="10">
        <v>202500001758</v>
      </c>
      <c r="K28" s="9" t="s">
        <v>97</v>
      </c>
      <c r="L28" s="9">
        <v>1</v>
      </c>
      <c r="M28" s="9">
        <v>1</v>
      </c>
      <c r="N28" s="11">
        <v>0</v>
      </c>
      <c r="O28" s="27" t="str">
        <f>IF(Tabla3121418[[#This Row],[Total de productos 
fuera de especificación ]]&gt;0,"NO","SÍ")</f>
        <v>SÍ</v>
      </c>
    </row>
    <row r="29" spans="1:21" x14ac:dyDescent="0.55000000000000004">
      <c r="A29" s="7">
        <v>2</v>
      </c>
      <c r="B29" s="8">
        <v>45660</v>
      </c>
      <c r="C29" s="8" t="s">
        <v>149</v>
      </c>
      <c r="D29" s="8" t="s">
        <v>150</v>
      </c>
      <c r="E29" s="8" t="s">
        <v>151</v>
      </c>
      <c r="F29" s="9" t="s">
        <v>154</v>
      </c>
      <c r="G29" s="8" t="s">
        <v>154</v>
      </c>
      <c r="H29" s="8" t="s">
        <v>145</v>
      </c>
      <c r="I29" s="8" t="s">
        <v>766</v>
      </c>
      <c r="J29" s="10">
        <v>202500001945</v>
      </c>
      <c r="K29" s="9" t="s">
        <v>98</v>
      </c>
      <c r="L29" s="9">
        <v>4</v>
      </c>
      <c r="M29" s="9">
        <v>4</v>
      </c>
      <c r="N29" s="11">
        <v>0</v>
      </c>
      <c r="O29" s="27" t="str">
        <f>IF(Tabla3121418[[#This Row],[Total de productos 
fuera de especificación ]]&gt;0,"NO","SÍ")</f>
        <v>SÍ</v>
      </c>
    </row>
    <row r="30" spans="1:21" x14ac:dyDescent="0.55000000000000004">
      <c r="A30" s="7">
        <v>3</v>
      </c>
      <c r="B30" s="8">
        <v>45663</v>
      </c>
      <c r="C30" s="8" t="s">
        <v>196</v>
      </c>
      <c r="D30" s="8" t="s">
        <v>194</v>
      </c>
      <c r="E30" s="8" t="s">
        <v>195</v>
      </c>
      <c r="F30" s="8" t="s">
        <v>197</v>
      </c>
      <c r="G30" s="8" t="s">
        <v>197</v>
      </c>
      <c r="H30" s="8" t="s">
        <v>198</v>
      </c>
      <c r="I30" s="8" t="s">
        <v>762</v>
      </c>
      <c r="J30" s="10">
        <v>202500001695</v>
      </c>
      <c r="K30" s="9" t="s">
        <v>193</v>
      </c>
      <c r="L30" s="9">
        <v>5</v>
      </c>
      <c r="M30" s="9">
        <v>5</v>
      </c>
      <c r="N30" s="11">
        <v>0</v>
      </c>
      <c r="O30" s="27" t="str">
        <f>IF(Tabla3121418[[#This Row],[Total de productos 
fuera de especificación ]]&gt;0,"NO","SÍ")</f>
        <v>SÍ</v>
      </c>
    </row>
    <row r="31" spans="1:21" x14ac:dyDescent="0.55000000000000004">
      <c r="A31" s="7">
        <v>4</v>
      </c>
      <c r="B31" s="8">
        <v>45664</v>
      </c>
      <c r="C31" s="8" t="s">
        <v>243</v>
      </c>
      <c r="D31" s="8" t="s">
        <v>239</v>
      </c>
      <c r="E31" s="8" t="s">
        <v>240</v>
      </c>
      <c r="F31" s="8" t="s">
        <v>22</v>
      </c>
      <c r="G31" s="8" t="s">
        <v>241</v>
      </c>
      <c r="H31" s="8" t="s">
        <v>242</v>
      </c>
      <c r="I31" s="8" t="s">
        <v>766</v>
      </c>
      <c r="J31" s="10">
        <v>202500003552</v>
      </c>
      <c r="K31" s="9" t="s">
        <v>238</v>
      </c>
      <c r="L31" s="9">
        <v>5</v>
      </c>
      <c r="M31" s="9">
        <v>5</v>
      </c>
      <c r="N31" s="11">
        <v>0</v>
      </c>
      <c r="O31" s="27" t="str">
        <f>IF(Tabla3121418[[#This Row],[Total de productos 
fuera de especificación ]]&gt;0,"NO","SÍ")</f>
        <v>SÍ</v>
      </c>
    </row>
    <row r="32" spans="1:21" x14ac:dyDescent="0.55000000000000004">
      <c r="A32" s="7">
        <v>5</v>
      </c>
      <c r="B32" s="8">
        <v>45666</v>
      </c>
      <c r="C32" s="8" t="s">
        <v>245</v>
      </c>
      <c r="D32" s="8" t="s">
        <v>246</v>
      </c>
      <c r="E32" s="8" t="s">
        <v>244</v>
      </c>
      <c r="F32" s="8" t="s">
        <v>22</v>
      </c>
      <c r="G32" s="8" t="s">
        <v>22</v>
      </c>
      <c r="H32" s="8" t="s">
        <v>247</v>
      </c>
      <c r="I32" s="8" t="s">
        <v>766</v>
      </c>
      <c r="J32" s="10">
        <v>202500006304</v>
      </c>
      <c r="K32" s="9" t="s">
        <v>237</v>
      </c>
      <c r="L32" s="9">
        <v>6</v>
      </c>
      <c r="M32" s="9">
        <v>6</v>
      </c>
      <c r="N32" s="11">
        <v>0</v>
      </c>
      <c r="O32" s="27" t="str">
        <f>IF(Tabla3121418[[#This Row],[Total de productos 
fuera de especificación ]]&gt;0,"NO","SÍ")</f>
        <v>SÍ</v>
      </c>
    </row>
    <row r="33" spans="1:15" x14ac:dyDescent="0.55000000000000004">
      <c r="A33" s="7">
        <v>6</v>
      </c>
      <c r="B33" s="8">
        <v>45666</v>
      </c>
      <c r="C33" s="8" t="s">
        <v>248</v>
      </c>
      <c r="D33" s="8" t="s">
        <v>249</v>
      </c>
      <c r="E33" s="8" t="s">
        <v>250</v>
      </c>
      <c r="F33" s="8" t="s">
        <v>22</v>
      </c>
      <c r="G33" s="8" t="s">
        <v>22</v>
      </c>
      <c r="H33" s="8" t="s">
        <v>247</v>
      </c>
      <c r="I33" s="8" t="s">
        <v>766</v>
      </c>
      <c r="J33" s="10">
        <v>202500002913</v>
      </c>
      <c r="K33" s="9" t="s">
        <v>236</v>
      </c>
      <c r="L33" s="9">
        <v>7</v>
      </c>
      <c r="M33" s="9">
        <v>7</v>
      </c>
      <c r="N33" s="11">
        <v>0</v>
      </c>
      <c r="O33" s="27" t="str">
        <f>IF(Tabla3121418[[#This Row],[Total de productos 
fuera de especificación ]]&gt;0,"NO","SÍ")</f>
        <v>SÍ</v>
      </c>
    </row>
    <row r="34" spans="1:15" x14ac:dyDescent="0.55000000000000004">
      <c r="A34" s="7">
        <v>7</v>
      </c>
      <c r="B34" s="8">
        <v>45667</v>
      </c>
      <c r="C34" s="8" t="s">
        <v>172</v>
      </c>
      <c r="D34" s="8" t="s">
        <v>173</v>
      </c>
      <c r="E34" s="8" t="s">
        <v>174</v>
      </c>
      <c r="F34" s="8" t="s">
        <v>154</v>
      </c>
      <c r="G34" s="8" t="s">
        <v>162</v>
      </c>
      <c r="H34" s="8" t="s">
        <v>175</v>
      </c>
      <c r="I34" s="8" t="s">
        <v>766</v>
      </c>
      <c r="J34" s="10">
        <v>202500007039</v>
      </c>
      <c r="K34" s="9" t="s">
        <v>176</v>
      </c>
      <c r="L34" s="9">
        <v>3</v>
      </c>
      <c r="M34" s="9">
        <v>3</v>
      </c>
      <c r="N34" s="11">
        <v>0</v>
      </c>
      <c r="O34" s="27" t="str">
        <f>IF(Tabla3121418[[#This Row],[Total de productos 
fuera de especificación ]]&gt;0,"NO","SÍ")</f>
        <v>SÍ</v>
      </c>
    </row>
    <row r="35" spans="1:15" x14ac:dyDescent="0.55000000000000004">
      <c r="A35" s="7">
        <v>8</v>
      </c>
      <c r="B35" s="8">
        <v>45667</v>
      </c>
      <c r="C35" s="8" t="s">
        <v>160</v>
      </c>
      <c r="D35" s="8" t="s">
        <v>159</v>
      </c>
      <c r="E35" s="8" t="s">
        <v>161</v>
      </c>
      <c r="F35" s="8" t="s">
        <v>154</v>
      </c>
      <c r="G35" s="8" t="s">
        <v>162</v>
      </c>
      <c r="H35" s="8" t="s">
        <v>162</v>
      </c>
      <c r="I35" s="8" t="s">
        <v>766</v>
      </c>
      <c r="J35" s="10">
        <v>202500007031</v>
      </c>
      <c r="K35" s="9" t="s">
        <v>163</v>
      </c>
      <c r="L35" s="9">
        <v>3</v>
      </c>
      <c r="M35" s="9">
        <v>0</v>
      </c>
      <c r="N35" s="11">
        <v>3</v>
      </c>
      <c r="O35" s="27" t="str">
        <f>IF(Tabla3121418[[#This Row],[Total de productos 
fuera de especificación ]]&gt;0,"NO","SÍ")</f>
        <v>NO</v>
      </c>
    </row>
    <row r="36" spans="1:15" x14ac:dyDescent="0.55000000000000004">
      <c r="A36" s="7">
        <v>9</v>
      </c>
      <c r="B36" s="8">
        <v>45667</v>
      </c>
      <c r="C36" s="8" t="s">
        <v>164</v>
      </c>
      <c r="D36" s="8" t="s">
        <v>165</v>
      </c>
      <c r="E36" s="8" t="s">
        <v>166</v>
      </c>
      <c r="F36" s="8" t="s">
        <v>154</v>
      </c>
      <c r="G36" s="8" t="s">
        <v>162</v>
      </c>
      <c r="H36" s="8" t="s">
        <v>162</v>
      </c>
      <c r="I36" s="8" t="s">
        <v>762</v>
      </c>
      <c r="J36" s="10">
        <v>202500007037</v>
      </c>
      <c r="K36" s="9" t="s">
        <v>167</v>
      </c>
      <c r="L36" s="9">
        <v>3</v>
      </c>
      <c r="M36" s="9">
        <v>3</v>
      </c>
      <c r="N36" s="11">
        <v>0</v>
      </c>
      <c r="O36" s="27" t="str">
        <f>IF(Tabla3121418[[#This Row],[Total de productos 
fuera de especificación ]]&gt;0,"NO","SÍ")</f>
        <v>SÍ</v>
      </c>
    </row>
    <row r="37" spans="1:15" x14ac:dyDescent="0.55000000000000004">
      <c r="A37" s="7">
        <v>10</v>
      </c>
      <c r="B37" s="8">
        <v>45667</v>
      </c>
      <c r="C37" s="8" t="s">
        <v>168</v>
      </c>
      <c r="D37" s="8" t="s">
        <v>169</v>
      </c>
      <c r="E37" s="8" t="s">
        <v>170</v>
      </c>
      <c r="F37" s="8" t="s">
        <v>154</v>
      </c>
      <c r="G37" s="8" t="s">
        <v>162</v>
      </c>
      <c r="H37" s="8" t="s">
        <v>162</v>
      </c>
      <c r="I37" s="8" t="s">
        <v>762</v>
      </c>
      <c r="J37" s="10">
        <v>202500007021</v>
      </c>
      <c r="K37" s="9" t="s">
        <v>171</v>
      </c>
      <c r="L37" s="9">
        <v>2</v>
      </c>
      <c r="M37" s="9">
        <v>0</v>
      </c>
      <c r="N37" s="11">
        <v>2</v>
      </c>
      <c r="O37" s="27" t="str">
        <f>IF(Tabla3121418[[#This Row],[Total de productos 
fuera de especificación ]]&gt;0,"NO","SÍ")</f>
        <v>NO</v>
      </c>
    </row>
    <row r="38" spans="1:15" x14ac:dyDescent="0.55000000000000004">
      <c r="A38" s="7">
        <v>11</v>
      </c>
      <c r="B38" s="8">
        <v>45667</v>
      </c>
      <c r="C38" s="8" t="s">
        <v>219</v>
      </c>
      <c r="D38" s="8" t="s">
        <v>220</v>
      </c>
      <c r="E38" s="8" t="s">
        <v>221</v>
      </c>
      <c r="F38" s="8" t="s">
        <v>197</v>
      </c>
      <c r="G38" s="8" t="s">
        <v>197</v>
      </c>
      <c r="H38" s="8" t="s">
        <v>222</v>
      </c>
      <c r="I38" s="8" t="s">
        <v>765</v>
      </c>
      <c r="J38" s="10">
        <v>202500007542</v>
      </c>
      <c r="K38" s="9" t="s">
        <v>204</v>
      </c>
      <c r="L38" s="9">
        <v>10</v>
      </c>
      <c r="M38" s="9">
        <v>10</v>
      </c>
      <c r="N38" s="11">
        <v>0</v>
      </c>
      <c r="O38" s="27" t="str">
        <f>IF(Tabla3121418[[#This Row],[Total de productos 
fuera de especificación ]]&gt;0,"NO","SÍ")</f>
        <v>SÍ</v>
      </c>
    </row>
    <row r="39" spans="1:15" x14ac:dyDescent="0.55000000000000004">
      <c r="A39" s="7">
        <v>12</v>
      </c>
      <c r="B39" s="8">
        <v>45668</v>
      </c>
      <c r="C39" s="8" t="s">
        <v>136</v>
      </c>
      <c r="D39" s="8" t="s">
        <v>134</v>
      </c>
      <c r="E39" s="8" t="s">
        <v>135</v>
      </c>
      <c r="F39" s="9" t="s">
        <v>16</v>
      </c>
      <c r="G39" s="8" t="s">
        <v>137</v>
      </c>
      <c r="H39" s="8" t="s">
        <v>137</v>
      </c>
      <c r="I39" s="8" t="s">
        <v>766</v>
      </c>
      <c r="J39" s="10">
        <v>202500006210</v>
      </c>
      <c r="K39" s="9" t="s">
        <v>104</v>
      </c>
      <c r="L39" s="9">
        <v>3</v>
      </c>
      <c r="M39" s="9">
        <v>3</v>
      </c>
      <c r="N39" s="11">
        <v>0</v>
      </c>
      <c r="O39" s="27" t="str">
        <f>IF(Tabla3121418[[#This Row],[Total de productos 
fuera de especificación ]]&gt;0,"NO","SÍ")</f>
        <v>SÍ</v>
      </c>
    </row>
    <row r="40" spans="1:15" x14ac:dyDescent="0.55000000000000004">
      <c r="A40" s="7">
        <v>13</v>
      </c>
      <c r="B40" s="8">
        <v>45672</v>
      </c>
      <c r="C40" s="8" t="s">
        <v>178</v>
      </c>
      <c r="D40" s="8" t="s">
        <v>177</v>
      </c>
      <c r="E40" s="8" t="s">
        <v>179</v>
      </c>
      <c r="F40" s="8" t="s">
        <v>154</v>
      </c>
      <c r="G40" s="8" t="s">
        <v>154</v>
      </c>
      <c r="H40" s="8" t="s">
        <v>145</v>
      </c>
      <c r="I40" s="8" t="s">
        <v>766</v>
      </c>
      <c r="J40" s="10">
        <v>202500010773</v>
      </c>
      <c r="K40" s="9" t="s">
        <v>180</v>
      </c>
      <c r="L40" s="9">
        <v>4</v>
      </c>
      <c r="M40" s="9">
        <v>4</v>
      </c>
      <c r="N40" s="11">
        <v>0</v>
      </c>
      <c r="O40" s="27" t="str">
        <f>IF(Tabla3121418[[#This Row],[Total de productos 
fuera de especificación ]]&gt;0,"NO","SÍ")</f>
        <v>SÍ</v>
      </c>
    </row>
    <row r="41" spans="1:15" x14ac:dyDescent="0.55000000000000004">
      <c r="A41" s="7">
        <v>14</v>
      </c>
      <c r="B41" s="8">
        <v>45672</v>
      </c>
      <c r="C41" s="8" t="s">
        <v>182</v>
      </c>
      <c r="D41" s="8" t="s">
        <v>183</v>
      </c>
      <c r="E41" s="8" t="s">
        <v>181</v>
      </c>
      <c r="F41" s="8" t="s">
        <v>154</v>
      </c>
      <c r="G41" s="8" t="s">
        <v>154</v>
      </c>
      <c r="H41" s="8" t="s">
        <v>145</v>
      </c>
      <c r="I41" s="8" t="s">
        <v>766</v>
      </c>
      <c r="J41" s="10">
        <v>202500010771</v>
      </c>
      <c r="K41" s="9" t="s">
        <v>184</v>
      </c>
      <c r="L41" s="9">
        <v>2</v>
      </c>
      <c r="M41" s="9">
        <v>2</v>
      </c>
      <c r="N41" s="11">
        <v>0</v>
      </c>
      <c r="O41" s="27" t="str">
        <f>IF(Tabla3121418[[#This Row],[Total de productos 
fuera de especificación ]]&gt;0,"NO","SÍ")</f>
        <v>SÍ</v>
      </c>
    </row>
    <row r="42" spans="1:15" x14ac:dyDescent="0.55000000000000004">
      <c r="A42" s="7">
        <v>15</v>
      </c>
      <c r="B42" s="8">
        <v>45672</v>
      </c>
      <c r="C42" s="8" t="s">
        <v>156</v>
      </c>
      <c r="D42" s="8" t="s">
        <v>157</v>
      </c>
      <c r="E42" s="8" t="s">
        <v>158</v>
      </c>
      <c r="F42" s="9" t="s">
        <v>154</v>
      </c>
      <c r="G42" s="8" t="s">
        <v>154</v>
      </c>
      <c r="H42" s="8" t="s">
        <v>145</v>
      </c>
      <c r="I42" s="8" t="s">
        <v>766</v>
      </c>
      <c r="J42" s="10">
        <v>202500010774</v>
      </c>
      <c r="K42" s="9" t="s">
        <v>105</v>
      </c>
      <c r="L42" s="9">
        <v>4</v>
      </c>
      <c r="M42" s="9">
        <v>4</v>
      </c>
      <c r="N42" s="11">
        <v>0</v>
      </c>
      <c r="O42" s="27" t="str">
        <f>IF(Tabla3121418[[#This Row],[Total de productos 
fuera de especificación ]]&gt;0,"NO","SÍ")</f>
        <v>SÍ</v>
      </c>
    </row>
    <row r="43" spans="1:15" x14ac:dyDescent="0.55000000000000004">
      <c r="A43" s="7">
        <v>16</v>
      </c>
      <c r="B43" s="8">
        <v>45674</v>
      </c>
      <c r="C43" s="8" t="s">
        <v>209</v>
      </c>
      <c r="D43" s="8" t="s">
        <v>208</v>
      </c>
      <c r="E43" s="8" t="s">
        <v>210</v>
      </c>
      <c r="F43" s="8" t="s">
        <v>197</v>
      </c>
      <c r="G43" s="8" t="s">
        <v>197</v>
      </c>
      <c r="H43" s="8" t="s">
        <v>211</v>
      </c>
      <c r="I43" s="8" t="s">
        <v>766</v>
      </c>
      <c r="J43" s="10">
        <v>202500012370</v>
      </c>
      <c r="K43" s="9" t="s">
        <v>205</v>
      </c>
      <c r="L43" s="9">
        <v>6</v>
      </c>
      <c r="M43" s="9">
        <v>6</v>
      </c>
      <c r="N43" s="11">
        <v>0</v>
      </c>
      <c r="O43" s="27" t="str">
        <f>IF(Tabla3121418[[#This Row],[Total de productos 
fuera de especificación ]]&gt;0,"NO","SÍ")</f>
        <v>SÍ</v>
      </c>
    </row>
    <row r="44" spans="1:15" x14ac:dyDescent="0.55000000000000004">
      <c r="A44" s="7">
        <v>17</v>
      </c>
      <c r="B44" s="8">
        <v>45674</v>
      </c>
      <c r="C44" s="8" t="s">
        <v>212</v>
      </c>
      <c r="D44" s="8" t="s">
        <v>213</v>
      </c>
      <c r="E44" s="8" t="s">
        <v>214</v>
      </c>
      <c r="F44" s="8" t="s">
        <v>197</v>
      </c>
      <c r="G44" s="8" t="s">
        <v>197</v>
      </c>
      <c r="H44" s="8" t="s">
        <v>215</v>
      </c>
      <c r="I44" s="8" t="s">
        <v>766</v>
      </c>
      <c r="J44" s="10">
        <v>202500012368</v>
      </c>
      <c r="K44" s="9" t="s">
        <v>206</v>
      </c>
      <c r="L44" s="9">
        <v>8</v>
      </c>
      <c r="M44" s="9">
        <v>8</v>
      </c>
      <c r="N44" s="11">
        <v>0</v>
      </c>
      <c r="O44" s="27" t="str">
        <f>IF(Tabla3121418[[#This Row],[Total de productos 
fuera de especificación ]]&gt;0,"NO","SÍ")</f>
        <v>SÍ</v>
      </c>
    </row>
    <row r="45" spans="1:15" ht="39" x14ac:dyDescent="0.55000000000000004">
      <c r="A45" s="7">
        <v>18</v>
      </c>
      <c r="B45" s="8">
        <v>45674</v>
      </c>
      <c r="C45" s="8" t="s">
        <v>264</v>
      </c>
      <c r="D45" s="8" t="s">
        <v>259</v>
      </c>
      <c r="E45" s="8" t="s">
        <v>260</v>
      </c>
      <c r="F45" s="8" t="s">
        <v>261</v>
      </c>
      <c r="G45" s="8" t="s">
        <v>262</v>
      </c>
      <c r="H45" s="8" t="s">
        <v>263</v>
      </c>
      <c r="I45" s="8" t="s">
        <v>762</v>
      </c>
      <c r="J45" s="10">
        <v>202500004684</v>
      </c>
      <c r="K45" s="9" t="s">
        <v>265</v>
      </c>
      <c r="L45" s="9">
        <v>2</v>
      </c>
      <c r="M45" s="9">
        <v>2</v>
      </c>
      <c r="N45" s="11">
        <v>0</v>
      </c>
      <c r="O45" s="27" t="str">
        <f>IF(Tabla3121418[[#This Row],[Total de productos 
fuera de especificación ]]&gt;0,"NO","SÍ")</f>
        <v>SÍ</v>
      </c>
    </row>
    <row r="46" spans="1:15" x14ac:dyDescent="0.55000000000000004">
      <c r="A46" s="7">
        <v>19</v>
      </c>
      <c r="B46" s="8">
        <v>45675</v>
      </c>
      <c r="C46" s="8" t="s">
        <v>218</v>
      </c>
      <c r="D46" s="8" t="s">
        <v>217</v>
      </c>
      <c r="E46" s="8" t="s">
        <v>216</v>
      </c>
      <c r="F46" s="8" t="s">
        <v>197</v>
      </c>
      <c r="G46" s="8" t="s">
        <v>197</v>
      </c>
      <c r="H46" s="8" t="s">
        <v>211</v>
      </c>
      <c r="I46" s="8" t="s">
        <v>766</v>
      </c>
      <c r="J46" s="10">
        <v>202500012372</v>
      </c>
      <c r="K46" s="9" t="s">
        <v>207</v>
      </c>
      <c r="L46" s="9">
        <v>9</v>
      </c>
      <c r="M46" s="9">
        <v>9</v>
      </c>
      <c r="N46" s="11">
        <v>0</v>
      </c>
      <c r="O46" s="27" t="str">
        <f>IF(Tabla3121418[[#This Row],[Total de productos 
fuera de especificación ]]&gt;0,"NO","SÍ")</f>
        <v>SÍ</v>
      </c>
    </row>
    <row r="47" spans="1:15" x14ac:dyDescent="0.55000000000000004">
      <c r="A47" s="7">
        <v>20</v>
      </c>
      <c r="B47" s="8">
        <v>45677</v>
      </c>
      <c r="C47" s="8" t="s">
        <v>120</v>
      </c>
      <c r="D47" s="8" t="s">
        <v>117</v>
      </c>
      <c r="E47" s="8" t="s">
        <v>121</v>
      </c>
      <c r="F47" s="9" t="s">
        <v>100</v>
      </c>
      <c r="G47" s="8" t="s">
        <v>122</v>
      </c>
      <c r="H47" s="8" t="s">
        <v>123</v>
      </c>
      <c r="I47" s="8" t="s">
        <v>762</v>
      </c>
      <c r="J47" s="10">
        <v>202500012091</v>
      </c>
      <c r="K47" s="9" t="s">
        <v>101</v>
      </c>
      <c r="L47" s="9">
        <v>4</v>
      </c>
      <c r="M47" s="9">
        <v>4</v>
      </c>
      <c r="N47" s="11">
        <v>0</v>
      </c>
      <c r="O47" s="27" t="str">
        <f>IF(Tabla3121418[[#This Row],[Total de productos 
fuera de especificación ]]&gt;0,"NO","SÍ")</f>
        <v>SÍ</v>
      </c>
    </row>
    <row r="48" spans="1:15" x14ac:dyDescent="0.55000000000000004">
      <c r="A48" s="7">
        <v>21</v>
      </c>
      <c r="B48" s="8">
        <v>45677</v>
      </c>
      <c r="C48" s="8" t="s">
        <v>124</v>
      </c>
      <c r="D48" s="8" t="s">
        <v>118</v>
      </c>
      <c r="E48" s="8" t="s">
        <v>125</v>
      </c>
      <c r="F48" s="9" t="s">
        <v>100</v>
      </c>
      <c r="G48" s="8" t="s">
        <v>122</v>
      </c>
      <c r="H48" s="8" t="s">
        <v>123</v>
      </c>
      <c r="I48" s="8" t="s">
        <v>762</v>
      </c>
      <c r="J48" s="10">
        <v>202500012087</v>
      </c>
      <c r="K48" s="9" t="s">
        <v>102</v>
      </c>
      <c r="L48" s="9">
        <v>3</v>
      </c>
      <c r="M48" s="9">
        <v>3</v>
      </c>
      <c r="N48" s="11">
        <v>0</v>
      </c>
      <c r="O48" s="27" t="str">
        <f>IF(Tabla3121418[[#This Row],[Total de productos 
fuera de especificación ]]&gt;0,"NO","SÍ")</f>
        <v>SÍ</v>
      </c>
    </row>
    <row r="49" spans="1:21" x14ac:dyDescent="0.55000000000000004">
      <c r="A49" s="7">
        <v>22</v>
      </c>
      <c r="B49" s="8">
        <v>45677</v>
      </c>
      <c r="C49" s="8" t="s">
        <v>126</v>
      </c>
      <c r="D49" s="8" t="s">
        <v>119</v>
      </c>
      <c r="E49" s="8" t="s">
        <v>127</v>
      </c>
      <c r="F49" s="9" t="s">
        <v>100</v>
      </c>
      <c r="G49" s="8" t="s">
        <v>122</v>
      </c>
      <c r="H49" s="8" t="s">
        <v>128</v>
      </c>
      <c r="I49" s="8" t="s">
        <v>762</v>
      </c>
      <c r="J49" s="10">
        <v>202500012109</v>
      </c>
      <c r="K49" s="9" t="s">
        <v>103</v>
      </c>
      <c r="L49" s="9">
        <v>3</v>
      </c>
      <c r="M49" s="9">
        <v>3</v>
      </c>
      <c r="N49" s="11">
        <v>0</v>
      </c>
      <c r="O49" s="27" t="str">
        <f>IF(Tabla3121418[[#This Row],[Total de productos 
fuera de especificación ]]&gt;0,"NO","SÍ")</f>
        <v>SÍ</v>
      </c>
    </row>
    <row r="50" spans="1:21" x14ac:dyDescent="0.55000000000000004">
      <c r="A50" s="7">
        <v>23</v>
      </c>
      <c r="B50" s="8">
        <v>45677</v>
      </c>
      <c r="C50" s="8" t="s">
        <v>252</v>
      </c>
      <c r="D50" s="8" t="s">
        <v>253</v>
      </c>
      <c r="E50" s="8" t="s">
        <v>251</v>
      </c>
      <c r="F50" s="8" t="s">
        <v>40</v>
      </c>
      <c r="G50" s="8" t="s">
        <v>40</v>
      </c>
      <c r="H50" s="8" t="s">
        <v>40</v>
      </c>
      <c r="I50" s="8" t="s">
        <v>762</v>
      </c>
      <c r="J50" s="10">
        <v>202500015642</v>
      </c>
      <c r="K50" s="9" t="s">
        <v>254</v>
      </c>
      <c r="L50" s="9">
        <v>2</v>
      </c>
      <c r="M50" s="9">
        <v>2</v>
      </c>
      <c r="N50" s="11">
        <v>0</v>
      </c>
      <c r="O50" s="27" t="str">
        <f>IF(Tabla3121418[[#This Row],[Total de productos 
fuera de especificación ]]&gt;0,"NO","SÍ")</f>
        <v>SÍ</v>
      </c>
    </row>
    <row r="51" spans="1:21" x14ac:dyDescent="0.55000000000000004">
      <c r="A51" s="7">
        <v>24</v>
      </c>
      <c r="B51" s="8">
        <v>45678</v>
      </c>
      <c r="C51" s="8" t="s">
        <v>186</v>
      </c>
      <c r="D51" s="8" t="s">
        <v>187</v>
      </c>
      <c r="E51" s="8" t="s">
        <v>185</v>
      </c>
      <c r="F51" s="8" t="s">
        <v>154</v>
      </c>
      <c r="G51" s="8" t="s">
        <v>154</v>
      </c>
      <c r="H51" s="8" t="s">
        <v>154</v>
      </c>
      <c r="I51" s="8" t="s">
        <v>766</v>
      </c>
      <c r="J51" s="10">
        <v>202500017003</v>
      </c>
      <c r="K51" s="9" t="s">
        <v>188</v>
      </c>
      <c r="L51" s="9">
        <v>3</v>
      </c>
      <c r="M51" s="9">
        <v>3</v>
      </c>
      <c r="N51" s="11">
        <v>0</v>
      </c>
      <c r="O51" s="27" t="str">
        <f>IF(Tabla3121418[[#This Row],[Total de productos 
fuera de especificación ]]&gt;0,"NO","SÍ")</f>
        <v>SÍ</v>
      </c>
    </row>
    <row r="52" spans="1:21" x14ac:dyDescent="0.55000000000000004">
      <c r="A52" s="7">
        <v>25</v>
      </c>
      <c r="B52" s="8">
        <v>45679</v>
      </c>
      <c r="C52" s="8" t="s">
        <v>256</v>
      </c>
      <c r="D52" s="8" t="s">
        <v>257</v>
      </c>
      <c r="E52" s="8" t="s">
        <v>258</v>
      </c>
      <c r="F52" s="8" t="s">
        <v>42</v>
      </c>
      <c r="G52" s="8" t="s">
        <v>42</v>
      </c>
      <c r="H52" s="8" t="s">
        <v>42</v>
      </c>
      <c r="I52" s="8" t="s">
        <v>762</v>
      </c>
      <c r="J52" s="10">
        <v>202500008170</v>
      </c>
      <c r="K52" s="9" t="s">
        <v>255</v>
      </c>
      <c r="L52" s="9">
        <v>2</v>
      </c>
      <c r="M52" s="9">
        <v>2</v>
      </c>
      <c r="N52" s="11">
        <v>0</v>
      </c>
      <c r="O52" s="27" t="str">
        <f>IF(Tabla3121418[[#This Row],[Total de productos 
fuera de especificación ]]&gt;0,"NO","SÍ")</f>
        <v>SÍ</v>
      </c>
    </row>
    <row r="53" spans="1:21" x14ac:dyDescent="0.55000000000000004">
      <c r="A53" s="7">
        <v>26</v>
      </c>
      <c r="B53" s="8">
        <v>45681</v>
      </c>
      <c r="C53" s="8" t="s">
        <v>149</v>
      </c>
      <c r="D53" s="8" t="s">
        <v>152</v>
      </c>
      <c r="E53" s="8" t="s">
        <v>153</v>
      </c>
      <c r="F53" s="9" t="s">
        <v>154</v>
      </c>
      <c r="G53" s="8" t="s">
        <v>154</v>
      </c>
      <c r="H53" s="8" t="s">
        <v>155</v>
      </c>
      <c r="I53" s="8" t="s">
        <v>762</v>
      </c>
      <c r="J53" s="10">
        <v>202500019432</v>
      </c>
      <c r="K53" s="9" t="s">
        <v>99</v>
      </c>
      <c r="L53" s="9">
        <v>3</v>
      </c>
      <c r="M53" s="9">
        <v>3</v>
      </c>
      <c r="N53" s="11">
        <v>0</v>
      </c>
      <c r="O53" s="27" t="str">
        <f>IF(Tabla3121418[[#This Row],[Total de productos 
fuera de especificación ]]&gt;0,"NO","SÍ")</f>
        <v>SÍ</v>
      </c>
    </row>
    <row r="54" spans="1:21" x14ac:dyDescent="0.55000000000000004">
      <c r="A54" s="7">
        <v>27</v>
      </c>
      <c r="B54" s="8">
        <v>45681</v>
      </c>
      <c r="C54" s="8" t="s">
        <v>190</v>
      </c>
      <c r="D54" s="8" t="s">
        <v>189</v>
      </c>
      <c r="E54" s="8" t="s">
        <v>191</v>
      </c>
      <c r="F54" s="9" t="s">
        <v>154</v>
      </c>
      <c r="G54" s="8" t="s">
        <v>154</v>
      </c>
      <c r="H54" s="8" t="s">
        <v>154</v>
      </c>
      <c r="I54" s="8" t="s">
        <v>766</v>
      </c>
      <c r="J54" s="10">
        <v>202500019403</v>
      </c>
      <c r="K54" s="9" t="s">
        <v>192</v>
      </c>
      <c r="L54" s="9">
        <v>1</v>
      </c>
      <c r="M54" s="9">
        <v>0</v>
      </c>
      <c r="N54" s="11">
        <v>1</v>
      </c>
      <c r="O54" s="27" t="str">
        <f>IF(Tabla3121418[[#This Row],[Total de productos 
fuera de especificación ]]&gt;0,"NO","SÍ")</f>
        <v>NO</v>
      </c>
    </row>
    <row r="55" spans="1:21" x14ac:dyDescent="0.55000000000000004">
      <c r="A55" s="7">
        <v>28</v>
      </c>
      <c r="B55" s="8">
        <v>45670</v>
      </c>
      <c r="C55" s="8" t="s">
        <v>115</v>
      </c>
      <c r="D55" s="8" t="s">
        <v>113</v>
      </c>
      <c r="E55" s="8" t="s">
        <v>116</v>
      </c>
      <c r="F55" s="9" t="s">
        <v>56</v>
      </c>
      <c r="G55" s="8" t="s">
        <v>114</v>
      </c>
      <c r="H55" s="8" t="s">
        <v>114</v>
      </c>
      <c r="I55" s="8" t="s">
        <v>762</v>
      </c>
      <c r="J55" s="10">
        <v>202500008598</v>
      </c>
      <c r="K55" s="9" t="s">
        <v>96</v>
      </c>
      <c r="L55" s="9">
        <v>3</v>
      </c>
      <c r="M55" s="9">
        <v>0</v>
      </c>
      <c r="N55" s="11">
        <v>3</v>
      </c>
      <c r="O55" s="27" t="str">
        <f>IF(Tabla3121418[[#This Row],[Total de productos 
fuera de especificación ]]&gt;0,"NO","SÍ")</f>
        <v>NO</v>
      </c>
    </row>
    <row r="56" spans="1:21" x14ac:dyDescent="0.55000000000000004">
      <c r="A56" s="7">
        <v>29</v>
      </c>
      <c r="B56" s="8">
        <v>45678</v>
      </c>
      <c r="C56" s="8" t="s">
        <v>142</v>
      </c>
      <c r="D56" s="8" t="s">
        <v>141</v>
      </c>
      <c r="E56" s="8" t="s">
        <v>143</v>
      </c>
      <c r="F56" s="9" t="s">
        <v>26</v>
      </c>
      <c r="G56" s="8" t="s">
        <v>144</v>
      </c>
      <c r="H56" s="8" t="s">
        <v>144</v>
      </c>
      <c r="I56" s="8" t="s">
        <v>762</v>
      </c>
      <c r="J56" s="10">
        <v>202500003373</v>
      </c>
      <c r="K56" s="9" t="s">
        <v>95</v>
      </c>
      <c r="L56" s="9">
        <v>2</v>
      </c>
      <c r="M56" s="9">
        <v>2</v>
      </c>
      <c r="N56" s="11">
        <v>0</v>
      </c>
      <c r="O56" s="27" t="str">
        <f>IF(Tabla3121418[[#This Row],[Total de productos 
fuera de especificación ]]&gt;0,"NO","SÍ")</f>
        <v>SÍ</v>
      </c>
    </row>
    <row r="57" spans="1:21" x14ac:dyDescent="0.55000000000000004">
      <c r="A57" s="7">
        <v>30</v>
      </c>
      <c r="B57" s="8">
        <v>45681</v>
      </c>
      <c r="C57" s="8" t="s">
        <v>228</v>
      </c>
      <c r="D57" s="8" t="s">
        <v>223</v>
      </c>
      <c r="E57" s="8" t="s">
        <v>224</v>
      </c>
      <c r="F57" s="8" t="s">
        <v>46</v>
      </c>
      <c r="G57" s="8" t="s">
        <v>225</v>
      </c>
      <c r="H57" s="8" t="s">
        <v>225</v>
      </c>
      <c r="I57" s="8" t="s">
        <v>226</v>
      </c>
      <c r="J57" s="10">
        <v>202500020497</v>
      </c>
      <c r="K57" s="9" t="s">
        <v>227</v>
      </c>
      <c r="L57" s="9">
        <v>1</v>
      </c>
      <c r="M57" s="9">
        <v>1</v>
      </c>
      <c r="N57" s="11">
        <v>0</v>
      </c>
      <c r="O57" s="27" t="str">
        <f>IF(Tabla3121418[[#This Row],[Total de productos 
fuera de especificación ]]&gt;0,"NO","SÍ")</f>
        <v>SÍ</v>
      </c>
    </row>
    <row r="58" spans="1:21" x14ac:dyDescent="0.55000000000000004">
      <c r="A58" s="7">
        <v>31</v>
      </c>
      <c r="B58" s="8">
        <v>45681</v>
      </c>
      <c r="C58" s="8" t="s">
        <v>229</v>
      </c>
      <c r="D58" s="8" t="s">
        <v>230</v>
      </c>
      <c r="E58" s="8" t="s">
        <v>231</v>
      </c>
      <c r="F58" s="8" t="s">
        <v>232</v>
      </c>
      <c r="G58" s="8" t="s">
        <v>233</v>
      </c>
      <c r="H58" s="8" t="s">
        <v>234</v>
      </c>
      <c r="I58" s="8" t="s">
        <v>762</v>
      </c>
      <c r="J58" s="10">
        <v>202500013582</v>
      </c>
      <c r="K58" s="9" t="s">
        <v>235</v>
      </c>
      <c r="L58" s="9">
        <v>3</v>
      </c>
      <c r="M58" s="9">
        <v>3</v>
      </c>
      <c r="N58" s="11">
        <v>0</v>
      </c>
      <c r="O58" s="27" t="str">
        <f>IF(Tabla3121418[[#This Row],[Total de productos 
fuera de especificación ]]&gt;0,"NO","SÍ")</f>
        <v>SÍ</v>
      </c>
    </row>
    <row r="59" spans="1:21" x14ac:dyDescent="0.55000000000000004">
      <c r="A59" s="7">
        <v>32</v>
      </c>
      <c r="B59" s="8">
        <v>45686</v>
      </c>
      <c r="C59" s="8" t="s">
        <v>131</v>
      </c>
      <c r="D59" s="8" t="s">
        <v>133</v>
      </c>
      <c r="E59" s="8" t="s">
        <v>132</v>
      </c>
      <c r="F59" s="9" t="s">
        <v>14</v>
      </c>
      <c r="G59" s="8" t="s">
        <v>129</v>
      </c>
      <c r="H59" s="8" t="s">
        <v>130</v>
      </c>
      <c r="I59" s="8" t="s">
        <v>762</v>
      </c>
      <c r="J59" s="10">
        <v>202500021429</v>
      </c>
      <c r="K59" s="9" t="s">
        <v>15</v>
      </c>
      <c r="L59" s="9">
        <v>4</v>
      </c>
      <c r="M59" s="9">
        <v>4</v>
      </c>
      <c r="N59" s="11">
        <v>0</v>
      </c>
      <c r="O59" s="27" t="str">
        <f>IF(Tabla3121418[[#This Row],[Total de productos 
fuera de especificación ]]&gt;0,"NO","SÍ")</f>
        <v>SÍ</v>
      </c>
    </row>
    <row r="60" spans="1:21" x14ac:dyDescent="0.55000000000000004">
      <c r="A60" s="7">
        <v>33</v>
      </c>
      <c r="B60" s="8">
        <v>45687</v>
      </c>
      <c r="C60" s="8" t="s">
        <v>203</v>
      </c>
      <c r="D60" s="8" t="s">
        <v>200</v>
      </c>
      <c r="E60" s="8" t="s">
        <v>199</v>
      </c>
      <c r="F60" s="8" t="s">
        <v>197</v>
      </c>
      <c r="G60" s="8" t="s">
        <v>197</v>
      </c>
      <c r="H60" s="8" t="s">
        <v>201</v>
      </c>
      <c r="I60" s="8" t="s">
        <v>762</v>
      </c>
      <c r="J60" s="10">
        <v>202500015417</v>
      </c>
      <c r="K60" s="9" t="s">
        <v>202</v>
      </c>
      <c r="L60" s="9">
        <v>3</v>
      </c>
      <c r="M60" s="9">
        <v>3</v>
      </c>
      <c r="N60" s="11">
        <v>0</v>
      </c>
      <c r="O60" s="27" t="str">
        <f>IF(Tabla3121418[[#This Row],[Total de productos 
fuera de especificación ]]&gt;0,"NO","SÍ")</f>
        <v>SÍ</v>
      </c>
    </row>
    <row r="61" spans="1:21" x14ac:dyDescent="0.55000000000000004">
      <c r="A61" s="7">
        <v>34</v>
      </c>
      <c r="B61" s="8">
        <v>45687</v>
      </c>
      <c r="C61" s="8" t="s">
        <v>139</v>
      </c>
      <c r="D61" s="8" t="s">
        <v>138</v>
      </c>
      <c r="E61" s="8" t="s">
        <v>140</v>
      </c>
      <c r="F61" s="9" t="s">
        <v>16</v>
      </c>
      <c r="G61" s="8" t="s">
        <v>16</v>
      </c>
      <c r="H61" s="8" t="s">
        <v>16</v>
      </c>
      <c r="I61" s="8" t="s">
        <v>762</v>
      </c>
      <c r="J61" s="10">
        <v>202500025358</v>
      </c>
      <c r="K61" s="9" t="s">
        <v>17</v>
      </c>
      <c r="L61" s="9">
        <v>5</v>
      </c>
      <c r="M61" s="9">
        <v>5</v>
      </c>
      <c r="N61" s="11">
        <v>0</v>
      </c>
      <c r="O61" s="27" t="str">
        <f>IF(Tabla3121418[[#This Row],[Total de productos 
fuera de especificación ]]&gt;0,"NO","SÍ")</f>
        <v>SÍ</v>
      </c>
    </row>
    <row r="62" spans="1:21" s="25" customFormat="1" x14ac:dyDescent="0.55000000000000004">
      <c r="A62" s="7">
        <v>35</v>
      </c>
      <c r="B62" s="8">
        <v>45689</v>
      </c>
      <c r="C62" s="8" t="s">
        <v>267</v>
      </c>
      <c r="D62" s="8" t="s">
        <v>266</v>
      </c>
      <c r="E62" s="8" t="s">
        <v>268</v>
      </c>
      <c r="F62" s="8" t="s">
        <v>18</v>
      </c>
      <c r="G62" s="8" t="s">
        <v>269</v>
      </c>
      <c r="H62" s="8" t="s">
        <v>270</v>
      </c>
      <c r="I62" s="8" t="s">
        <v>766</v>
      </c>
      <c r="J62" s="10">
        <v>202500021474</v>
      </c>
      <c r="K62" s="9" t="s">
        <v>19</v>
      </c>
      <c r="L62" s="9">
        <v>3</v>
      </c>
      <c r="M62" s="9">
        <v>3</v>
      </c>
      <c r="N62" s="11">
        <v>0</v>
      </c>
      <c r="O62" s="28" t="str">
        <f>IF(Tabla3121418[[#This Row],[Total de productos 
fuera de especificación ]]&gt;0,"NO","SÍ")</f>
        <v>SÍ</v>
      </c>
      <c r="R62" s="18"/>
      <c r="S62" s="18"/>
      <c r="T62" s="18"/>
      <c r="U62" s="18"/>
    </row>
    <row r="63" spans="1:21" x14ac:dyDescent="0.55000000000000004">
      <c r="A63" s="7">
        <v>36</v>
      </c>
      <c r="B63" s="8">
        <v>45689</v>
      </c>
      <c r="C63" s="8" t="s">
        <v>276</v>
      </c>
      <c r="D63" s="8" t="s">
        <v>769</v>
      </c>
      <c r="E63" s="8" t="s">
        <v>274</v>
      </c>
      <c r="F63" s="8" t="s">
        <v>18</v>
      </c>
      <c r="G63" s="8" t="s">
        <v>269</v>
      </c>
      <c r="H63" s="8" t="s">
        <v>275</v>
      </c>
      <c r="I63" s="8" t="s">
        <v>766</v>
      </c>
      <c r="J63" s="10">
        <v>202500014304</v>
      </c>
      <c r="K63" s="9" t="s">
        <v>20</v>
      </c>
      <c r="L63" s="9">
        <v>3</v>
      </c>
      <c r="M63" s="9">
        <v>3</v>
      </c>
      <c r="N63" s="11">
        <v>0</v>
      </c>
      <c r="O63" s="27" t="str">
        <f>IF(Tabla3121418[[#This Row],[Total de productos 
fuera de especificación ]]&gt;0,"NO","SÍ")</f>
        <v>SÍ</v>
      </c>
    </row>
    <row r="64" spans="1:21" x14ac:dyDescent="0.55000000000000004">
      <c r="A64" s="7">
        <v>37</v>
      </c>
      <c r="B64" s="8">
        <v>45691</v>
      </c>
      <c r="C64" s="8" t="s">
        <v>287</v>
      </c>
      <c r="D64" s="8" t="s">
        <v>288</v>
      </c>
      <c r="E64" s="8" t="s">
        <v>286</v>
      </c>
      <c r="F64" s="8" t="s">
        <v>16</v>
      </c>
      <c r="G64" s="8" t="s">
        <v>137</v>
      </c>
      <c r="H64" s="8" t="s">
        <v>137</v>
      </c>
      <c r="I64" s="8" t="s">
        <v>766</v>
      </c>
      <c r="J64" s="10">
        <v>202500027496</v>
      </c>
      <c r="K64" s="9" t="s">
        <v>21</v>
      </c>
      <c r="L64" s="9">
        <v>5</v>
      </c>
      <c r="M64" s="9">
        <v>5</v>
      </c>
      <c r="N64" s="11">
        <v>0</v>
      </c>
      <c r="O64" s="27" t="str">
        <f>IF(Tabla3121418[[#This Row],[Total de productos 
fuera de especificación ]]&gt;0,"NO","SÍ")</f>
        <v>SÍ</v>
      </c>
    </row>
    <row r="65" spans="1:15" x14ac:dyDescent="0.55000000000000004">
      <c r="A65" s="7">
        <v>38</v>
      </c>
      <c r="B65" s="8">
        <v>45692</v>
      </c>
      <c r="C65" s="8" t="s">
        <v>758</v>
      </c>
      <c r="D65" s="8" t="s">
        <v>281</v>
      </c>
      <c r="E65" s="8" t="s">
        <v>279</v>
      </c>
      <c r="F65" s="8" t="s">
        <v>18</v>
      </c>
      <c r="G65" s="8" t="s">
        <v>18</v>
      </c>
      <c r="H65" s="8" t="s">
        <v>280</v>
      </c>
      <c r="I65" s="8" t="s">
        <v>762</v>
      </c>
      <c r="J65" s="10">
        <v>202500027065</v>
      </c>
      <c r="K65" s="9" t="s">
        <v>23</v>
      </c>
      <c r="L65" s="9">
        <v>3</v>
      </c>
      <c r="M65" s="9">
        <v>3</v>
      </c>
      <c r="N65" s="11">
        <v>0</v>
      </c>
      <c r="O65" s="27" t="str">
        <f>IF(Tabla3121418[[#This Row],[Total de productos 
fuera de especificación ]]&gt;0,"NO","SÍ")</f>
        <v>SÍ</v>
      </c>
    </row>
    <row r="66" spans="1:15" x14ac:dyDescent="0.55000000000000004">
      <c r="A66" s="7">
        <v>39</v>
      </c>
      <c r="B66" s="8">
        <v>45692</v>
      </c>
      <c r="C66" s="8" t="s">
        <v>757</v>
      </c>
      <c r="D66" s="8" t="s">
        <v>278</v>
      </c>
      <c r="E66" s="8" t="s">
        <v>277</v>
      </c>
      <c r="F66" s="8" t="s">
        <v>18</v>
      </c>
      <c r="G66" s="8" t="s">
        <v>18</v>
      </c>
      <c r="H66" s="8" t="s">
        <v>18</v>
      </c>
      <c r="I66" s="8" t="s">
        <v>766</v>
      </c>
      <c r="J66" s="10">
        <v>202500029424</v>
      </c>
      <c r="K66" s="9" t="s">
        <v>24</v>
      </c>
      <c r="L66" s="9">
        <v>2</v>
      </c>
      <c r="M66" s="9">
        <v>0</v>
      </c>
      <c r="N66" s="11">
        <v>2</v>
      </c>
      <c r="O66" s="27" t="str">
        <f>IF(Tabla3121418[[#This Row],[Total de productos 
fuera de especificación ]]&gt;0,"NO","SÍ")</f>
        <v>NO</v>
      </c>
    </row>
    <row r="67" spans="1:15" x14ac:dyDescent="0.55000000000000004">
      <c r="A67" s="7">
        <v>40</v>
      </c>
      <c r="B67" s="8">
        <v>45692</v>
      </c>
      <c r="C67" s="8" t="s">
        <v>282</v>
      </c>
      <c r="D67" s="8" t="s">
        <v>285</v>
      </c>
      <c r="E67" s="8" t="s">
        <v>284</v>
      </c>
      <c r="F67" s="8" t="s">
        <v>18</v>
      </c>
      <c r="G67" s="8" t="s">
        <v>18</v>
      </c>
      <c r="H67" s="8" t="s">
        <v>283</v>
      </c>
      <c r="I67" s="8" t="s">
        <v>762</v>
      </c>
      <c r="J67" s="10">
        <v>202500028379</v>
      </c>
      <c r="K67" s="9" t="s">
        <v>25</v>
      </c>
      <c r="L67" s="9">
        <v>3</v>
      </c>
      <c r="M67" s="9">
        <v>3</v>
      </c>
      <c r="N67" s="11">
        <v>0</v>
      </c>
      <c r="O67" s="27" t="str">
        <f>IF(Tabla3121418[[#This Row],[Total de productos 
fuera de especificación ]]&gt;0,"NO","SÍ")</f>
        <v>SÍ</v>
      </c>
    </row>
    <row r="68" spans="1:15" x14ac:dyDescent="0.55000000000000004">
      <c r="A68" s="7">
        <v>41</v>
      </c>
      <c r="B68" s="8">
        <v>45692</v>
      </c>
      <c r="C68" s="8" t="s">
        <v>365</v>
      </c>
      <c r="D68" s="8" t="s">
        <v>366</v>
      </c>
      <c r="E68" s="8" t="s">
        <v>367</v>
      </c>
      <c r="F68" s="8" t="s">
        <v>197</v>
      </c>
      <c r="G68" s="8" t="s">
        <v>197</v>
      </c>
      <c r="H68" s="8" t="s">
        <v>368</v>
      </c>
      <c r="I68" s="8" t="s">
        <v>762</v>
      </c>
      <c r="J68" s="10">
        <v>202500028620</v>
      </c>
      <c r="K68" s="9" t="s">
        <v>369</v>
      </c>
      <c r="L68" s="9">
        <v>2</v>
      </c>
      <c r="M68" s="9">
        <v>1</v>
      </c>
      <c r="N68" s="11">
        <v>1</v>
      </c>
      <c r="O68" s="27" t="str">
        <f>IF(Tabla3121418[[#This Row],[Total de productos 
fuera de especificación ]]&gt;0,"NO","SÍ")</f>
        <v>NO</v>
      </c>
    </row>
    <row r="69" spans="1:15" x14ac:dyDescent="0.55000000000000004">
      <c r="A69" s="7">
        <v>42</v>
      </c>
      <c r="B69" s="8">
        <v>45694</v>
      </c>
      <c r="C69" s="8" t="s">
        <v>292</v>
      </c>
      <c r="D69" s="8" t="s">
        <v>291</v>
      </c>
      <c r="E69" s="8" t="s">
        <v>293</v>
      </c>
      <c r="F69" s="8" t="s">
        <v>26</v>
      </c>
      <c r="G69" s="8" t="s">
        <v>26</v>
      </c>
      <c r="H69" s="8" t="s">
        <v>290</v>
      </c>
      <c r="I69" s="8" t="s">
        <v>762</v>
      </c>
      <c r="J69" s="10">
        <v>202500018365</v>
      </c>
      <c r="K69" s="9" t="s">
        <v>27</v>
      </c>
      <c r="L69" s="9">
        <v>3</v>
      </c>
      <c r="M69" s="9">
        <v>2</v>
      </c>
      <c r="N69" s="11">
        <v>1</v>
      </c>
      <c r="O69" s="27" t="str">
        <f>IF(Tabla3121418[[#This Row],[Total de productos 
fuera de especificación ]]&gt;0,"NO","SÍ")</f>
        <v>NO</v>
      </c>
    </row>
    <row r="70" spans="1:15" x14ac:dyDescent="0.55000000000000004">
      <c r="A70" s="7">
        <v>43</v>
      </c>
      <c r="B70" s="8">
        <v>45694</v>
      </c>
      <c r="C70" s="8" t="s">
        <v>218</v>
      </c>
      <c r="D70" s="8" t="s">
        <v>763</v>
      </c>
      <c r="E70" s="8" t="s">
        <v>289</v>
      </c>
      <c r="F70" s="8" t="s">
        <v>26</v>
      </c>
      <c r="G70" s="8" t="s">
        <v>26</v>
      </c>
      <c r="H70" s="8" t="s">
        <v>290</v>
      </c>
      <c r="I70" s="8" t="s">
        <v>762</v>
      </c>
      <c r="J70" s="10">
        <v>202500024454</v>
      </c>
      <c r="K70" s="9" t="s">
        <v>28</v>
      </c>
      <c r="L70" s="9">
        <v>3</v>
      </c>
      <c r="M70" s="9">
        <v>3</v>
      </c>
      <c r="N70" s="11">
        <v>0</v>
      </c>
      <c r="O70" s="27" t="str">
        <f>IF(Tabla3121418[[#This Row],[Total de productos 
fuera de especificación ]]&gt;0,"NO","SÍ")</f>
        <v>SÍ</v>
      </c>
    </row>
    <row r="71" spans="1:15" x14ac:dyDescent="0.55000000000000004">
      <c r="A71" s="7">
        <v>44</v>
      </c>
      <c r="B71" s="8">
        <v>45695</v>
      </c>
      <c r="C71" s="8" t="s">
        <v>296</v>
      </c>
      <c r="D71" s="8" t="s">
        <v>297</v>
      </c>
      <c r="E71" s="8" t="s">
        <v>294</v>
      </c>
      <c r="F71" s="8" t="s">
        <v>29</v>
      </c>
      <c r="G71" s="8" t="s">
        <v>295</v>
      </c>
      <c r="H71" s="8" t="s">
        <v>295</v>
      </c>
      <c r="I71" s="8" t="s">
        <v>762</v>
      </c>
      <c r="J71" s="10">
        <v>202500032242</v>
      </c>
      <c r="K71" s="9" t="s">
        <v>30</v>
      </c>
      <c r="L71" s="9">
        <v>3</v>
      </c>
      <c r="M71" s="9">
        <v>2</v>
      </c>
      <c r="N71" s="11">
        <v>1</v>
      </c>
      <c r="O71" s="27" t="str">
        <f>IF(Tabla3121418[[#This Row],[Total de productos 
fuera de especificación ]]&gt;0,"NO","SÍ")</f>
        <v>NO</v>
      </c>
    </row>
    <row r="72" spans="1:15" x14ac:dyDescent="0.55000000000000004">
      <c r="A72" s="7">
        <v>45</v>
      </c>
      <c r="B72" s="8">
        <v>45695</v>
      </c>
      <c r="C72" s="8" t="s">
        <v>273</v>
      </c>
      <c r="D72" s="8" t="s">
        <v>272</v>
      </c>
      <c r="E72" s="8" t="s">
        <v>271</v>
      </c>
      <c r="F72" s="8" t="s">
        <v>18</v>
      </c>
      <c r="G72" s="8" t="s">
        <v>18</v>
      </c>
      <c r="H72" s="8" t="s">
        <v>155</v>
      </c>
      <c r="I72" s="8" t="s">
        <v>766</v>
      </c>
      <c r="J72" s="10">
        <v>202500031815</v>
      </c>
      <c r="K72" s="9" t="s">
        <v>31</v>
      </c>
      <c r="L72" s="9">
        <v>2</v>
      </c>
      <c r="M72" s="9">
        <v>2</v>
      </c>
      <c r="N72" s="11">
        <v>0</v>
      </c>
      <c r="O72" s="27" t="str">
        <f>IF(Tabla3121418[[#This Row],[Total de productos 
fuera de especificación ]]&gt;0,"NO","SÍ")</f>
        <v>SÍ</v>
      </c>
    </row>
    <row r="73" spans="1:15" x14ac:dyDescent="0.55000000000000004">
      <c r="A73" s="7">
        <v>46</v>
      </c>
      <c r="B73" s="8">
        <v>45698</v>
      </c>
      <c r="C73" s="8" t="s">
        <v>298</v>
      </c>
      <c r="D73" s="8" t="s">
        <v>299</v>
      </c>
      <c r="E73" s="8" t="s">
        <v>300</v>
      </c>
      <c r="F73" s="8" t="s">
        <v>29</v>
      </c>
      <c r="G73" s="8" t="s">
        <v>301</v>
      </c>
      <c r="H73" s="8" t="s">
        <v>302</v>
      </c>
      <c r="I73" s="8" t="s">
        <v>762</v>
      </c>
      <c r="J73" s="10">
        <v>202500033813</v>
      </c>
      <c r="K73" s="9" t="s">
        <v>32</v>
      </c>
      <c r="L73" s="9">
        <v>3</v>
      </c>
      <c r="M73" s="9">
        <v>3</v>
      </c>
      <c r="N73" s="11">
        <v>0</v>
      </c>
      <c r="O73" s="27" t="str">
        <f>IF(Tabla3121418[[#This Row],[Total de productos 
fuera de especificación ]]&gt;0,"NO","SÍ")</f>
        <v>SÍ</v>
      </c>
    </row>
    <row r="74" spans="1:15" x14ac:dyDescent="0.55000000000000004">
      <c r="A74" s="7">
        <v>47</v>
      </c>
      <c r="B74" s="8">
        <v>45699</v>
      </c>
      <c r="C74" s="8" t="s">
        <v>319</v>
      </c>
      <c r="D74" s="8" t="s">
        <v>318</v>
      </c>
      <c r="E74" s="8" t="s">
        <v>320</v>
      </c>
      <c r="F74" s="8" t="s">
        <v>33</v>
      </c>
      <c r="G74" s="8" t="s">
        <v>316</v>
      </c>
      <c r="H74" s="8" t="s">
        <v>317</v>
      </c>
      <c r="I74" s="8" t="s">
        <v>762</v>
      </c>
      <c r="J74" s="10">
        <v>202400254972</v>
      </c>
      <c r="K74" s="9" t="s">
        <v>34</v>
      </c>
      <c r="L74" s="9">
        <v>2</v>
      </c>
      <c r="M74" s="9">
        <v>2</v>
      </c>
      <c r="N74" s="11">
        <v>0</v>
      </c>
      <c r="O74" s="27" t="str">
        <f>IF(Tabla3121418[[#This Row],[Total de productos 
fuera de especificación ]]&gt;0,"NO","SÍ")</f>
        <v>SÍ</v>
      </c>
    </row>
    <row r="75" spans="1:15" x14ac:dyDescent="0.55000000000000004">
      <c r="A75" s="7">
        <v>48</v>
      </c>
      <c r="B75" s="8">
        <v>45699</v>
      </c>
      <c r="C75" s="8" t="s">
        <v>313</v>
      </c>
      <c r="D75" s="8" t="s">
        <v>314</v>
      </c>
      <c r="E75" s="8" t="s">
        <v>315</v>
      </c>
      <c r="F75" s="8" t="s">
        <v>33</v>
      </c>
      <c r="G75" s="8" t="s">
        <v>316</v>
      </c>
      <c r="H75" s="8" t="s">
        <v>317</v>
      </c>
      <c r="I75" s="8" t="s">
        <v>762</v>
      </c>
      <c r="J75" s="10">
        <v>202400269087</v>
      </c>
      <c r="K75" s="9" t="s">
        <v>34</v>
      </c>
      <c r="L75" s="9">
        <v>1</v>
      </c>
      <c r="M75" s="9">
        <v>1</v>
      </c>
      <c r="N75" s="11">
        <v>0</v>
      </c>
      <c r="O75" s="27" t="str">
        <f>IF(Tabla3121418[[#This Row],[Total de productos 
fuera de especificación ]]&gt;0,"NO","SÍ")</f>
        <v>SÍ</v>
      </c>
    </row>
    <row r="76" spans="1:15" x14ac:dyDescent="0.55000000000000004">
      <c r="A76" s="7">
        <v>49</v>
      </c>
      <c r="B76" s="8">
        <v>45699</v>
      </c>
      <c r="C76" s="8" t="s">
        <v>311</v>
      </c>
      <c r="D76" s="8" t="s">
        <v>312</v>
      </c>
      <c r="E76" s="8" t="s">
        <v>308</v>
      </c>
      <c r="F76" s="8" t="s">
        <v>29</v>
      </c>
      <c r="G76" s="8" t="s">
        <v>309</v>
      </c>
      <c r="H76" s="8" t="s">
        <v>310</v>
      </c>
      <c r="I76" s="8" t="s">
        <v>762</v>
      </c>
      <c r="J76" s="10">
        <v>202500033817</v>
      </c>
      <c r="K76" s="9" t="s">
        <v>35</v>
      </c>
      <c r="L76" s="9">
        <v>3</v>
      </c>
      <c r="M76" s="9">
        <v>3</v>
      </c>
      <c r="N76" s="11">
        <v>0</v>
      </c>
      <c r="O76" s="27" t="str">
        <f>IF(Tabla3121418[[#This Row],[Total de productos 
fuera de especificación ]]&gt;0,"NO","SÍ")</f>
        <v>SÍ</v>
      </c>
    </row>
    <row r="77" spans="1:15" x14ac:dyDescent="0.55000000000000004">
      <c r="A77" s="7">
        <v>50</v>
      </c>
      <c r="B77" s="8">
        <v>45699</v>
      </c>
      <c r="C77" s="8" t="s">
        <v>303</v>
      </c>
      <c r="D77" s="8" t="s">
        <v>304</v>
      </c>
      <c r="E77" s="8" t="s">
        <v>305</v>
      </c>
      <c r="F77" s="8" t="s">
        <v>29</v>
      </c>
      <c r="G77" s="8" t="s">
        <v>306</v>
      </c>
      <c r="H77" s="8" t="s">
        <v>307</v>
      </c>
      <c r="I77" s="8" t="s">
        <v>766</v>
      </c>
      <c r="J77" s="10">
        <v>202500033822</v>
      </c>
      <c r="K77" s="9" t="s">
        <v>36</v>
      </c>
      <c r="L77" s="9">
        <v>3</v>
      </c>
      <c r="M77" s="9">
        <v>3</v>
      </c>
      <c r="N77" s="11">
        <v>0</v>
      </c>
      <c r="O77" s="27" t="str">
        <f>IF(Tabla3121418[[#This Row],[Total de productos 
fuera de especificación ]]&gt;0,"NO","SÍ")</f>
        <v>SÍ</v>
      </c>
    </row>
    <row r="78" spans="1:15" x14ac:dyDescent="0.55000000000000004">
      <c r="A78" s="7">
        <v>51</v>
      </c>
      <c r="B78" s="8">
        <v>45699</v>
      </c>
      <c r="C78" s="8" t="s">
        <v>355</v>
      </c>
      <c r="D78" s="8" t="s">
        <v>356</v>
      </c>
      <c r="E78" s="8" t="s">
        <v>357</v>
      </c>
      <c r="F78" s="8" t="s">
        <v>358</v>
      </c>
      <c r="G78" s="8" t="s">
        <v>197</v>
      </c>
      <c r="H78" s="8" t="s">
        <v>359</v>
      </c>
      <c r="I78" s="8" t="s">
        <v>766</v>
      </c>
      <c r="J78" s="10">
        <v>202500035555</v>
      </c>
      <c r="K78" s="9" t="s">
        <v>360</v>
      </c>
      <c r="L78" s="9">
        <v>4</v>
      </c>
      <c r="M78" s="9">
        <v>4</v>
      </c>
      <c r="N78" s="11">
        <v>0</v>
      </c>
      <c r="O78" s="27" t="str">
        <f>IF(Tabla3121418[[#This Row],[Total de productos 
fuera de especificación ]]&gt;0,"NO","SÍ")</f>
        <v>SÍ</v>
      </c>
    </row>
    <row r="79" spans="1:15" x14ac:dyDescent="0.55000000000000004">
      <c r="A79" s="7">
        <v>52</v>
      </c>
      <c r="B79" s="8">
        <v>45699</v>
      </c>
      <c r="C79" s="8" t="s">
        <v>363</v>
      </c>
      <c r="D79" s="8" t="s">
        <v>364</v>
      </c>
      <c r="E79" s="8" t="s">
        <v>362</v>
      </c>
      <c r="F79" s="8" t="s">
        <v>197</v>
      </c>
      <c r="G79" s="8" t="s">
        <v>197</v>
      </c>
      <c r="H79" s="8" t="s">
        <v>359</v>
      </c>
      <c r="I79" s="8" t="s">
        <v>762</v>
      </c>
      <c r="J79" s="10">
        <v>202500025240</v>
      </c>
      <c r="K79" s="9" t="s">
        <v>361</v>
      </c>
      <c r="L79" s="9">
        <v>4</v>
      </c>
      <c r="M79" s="9">
        <v>4</v>
      </c>
      <c r="N79" s="11">
        <v>0</v>
      </c>
      <c r="O79" s="27" t="str">
        <f>IF(Tabla3121418[[#This Row],[Total de productos 
fuera de especificación ]]&gt;0,"NO","SÍ")</f>
        <v>SÍ</v>
      </c>
    </row>
    <row r="80" spans="1:15" x14ac:dyDescent="0.55000000000000004">
      <c r="A80" s="7">
        <v>53</v>
      </c>
      <c r="B80" s="8">
        <v>45701</v>
      </c>
      <c r="C80" s="8" t="s">
        <v>321</v>
      </c>
      <c r="D80" s="8" t="s">
        <v>768</v>
      </c>
      <c r="E80" s="8" t="s">
        <v>767</v>
      </c>
      <c r="F80" s="8" t="s">
        <v>37</v>
      </c>
      <c r="G80" s="8" t="s">
        <v>322</v>
      </c>
      <c r="H80" s="8" t="s">
        <v>322</v>
      </c>
      <c r="I80" s="8" t="s">
        <v>762</v>
      </c>
      <c r="J80" s="10">
        <v>202500020527</v>
      </c>
      <c r="K80" s="9" t="s">
        <v>38</v>
      </c>
      <c r="L80" s="9">
        <v>3</v>
      </c>
      <c r="M80" s="9">
        <v>3</v>
      </c>
      <c r="N80" s="11">
        <v>0</v>
      </c>
      <c r="O80" s="27" t="str">
        <f>IF(Tabla3121418[[#This Row],[Total de productos 
fuera de especificación ]]&gt;0,"NO","SÍ")</f>
        <v>SÍ</v>
      </c>
    </row>
    <row r="81" spans="1:15" x14ac:dyDescent="0.55000000000000004">
      <c r="A81" s="7">
        <v>54</v>
      </c>
      <c r="B81" s="8">
        <v>45702</v>
      </c>
      <c r="C81" s="8" t="s">
        <v>371</v>
      </c>
      <c r="D81" s="8" t="s">
        <v>375</v>
      </c>
      <c r="E81" s="8" t="s">
        <v>372</v>
      </c>
      <c r="F81" s="8" t="s">
        <v>100</v>
      </c>
      <c r="G81" s="8" t="s">
        <v>373</v>
      </c>
      <c r="H81" s="8" t="s">
        <v>374</v>
      </c>
      <c r="I81" s="8" t="s">
        <v>762</v>
      </c>
      <c r="J81" s="10">
        <v>202500032785</v>
      </c>
      <c r="K81" s="9" t="s">
        <v>370</v>
      </c>
      <c r="L81" s="9">
        <v>4</v>
      </c>
      <c r="M81" s="9">
        <v>4</v>
      </c>
      <c r="N81" s="11">
        <v>0</v>
      </c>
      <c r="O81" s="27" t="str">
        <f>IF(Tabla3121418[[#This Row],[Total de productos 
fuera de especificación ]]&gt;0,"NO","SÍ")</f>
        <v>SÍ</v>
      </c>
    </row>
    <row r="82" spans="1:15" x14ac:dyDescent="0.55000000000000004">
      <c r="A82" s="7">
        <v>55</v>
      </c>
      <c r="B82" s="8">
        <v>45707</v>
      </c>
      <c r="C82" s="8" t="s">
        <v>329</v>
      </c>
      <c r="D82" s="8" t="s">
        <v>330</v>
      </c>
      <c r="E82" s="8" t="s">
        <v>331</v>
      </c>
      <c r="F82" s="8" t="s">
        <v>14</v>
      </c>
      <c r="G82" s="8" t="s">
        <v>129</v>
      </c>
      <c r="H82" s="8" t="s">
        <v>130</v>
      </c>
      <c r="I82" s="8" t="s">
        <v>766</v>
      </c>
      <c r="J82" s="10">
        <v>202500042716</v>
      </c>
      <c r="K82" s="9" t="s">
        <v>328</v>
      </c>
      <c r="L82" s="9">
        <v>5</v>
      </c>
      <c r="M82" s="9">
        <v>5</v>
      </c>
      <c r="N82" s="11">
        <v>0</v>
      </c>
      <c r="O82" s="27" t="str">
        <f>IF(Tabla3121418[[#This Row],[Total de productos 
fuera de especificación ]]&gt;0,"NO","SÍ")</f>
        <v>SÍ</v>
      </c>
    </row>
    <row r="83" spans="1:15" x14ac:dyDescent="0.55000000000000004">
      <c r="A83" s="7">
        <v>56</v>
      </c>
      <c r="B83" s="8">
        <v>45707</v>
      </c>
      <c r="C83" s="8" t="s">
        <v>325</v>
      </c>
      <c r="D83" s="8" t="s">
        <v>326</v>
      </c>
      <c r="E83" s="8" t="s">
        <v>327</v>
      </c>
      <c r="F83" s="8" t="s">
        <v>14</v>
      </c>
      <c r="G83" s="8" t="s">
        <v>324</v>
      </c>
      <c r="H83" s="8" t="s">
        <v>323</v>
      </c>
      <c r="I83" s="8" t="s">
        <v>762</v>
      </c>
      <c r="J83" s="10">
        <v>202500043240</v>
      </c>
      <c r="K83" s="9" t="s">
        <v>39</v>
      </c>
      <c r="L83" s="9">
        <v>3</v>
      </c>
      <c r="M83" s="9">
        <v>3</v>
      </c>
      <c r="N83" s="11">
        <v>0</v>
      </c>
      <c r="O83" s="27" t="str">
        <f>IF(Tabla3121418[[#This Row],[Total de productos 
fuera de especificación ]]&gt;0,"NO","SÍ")</f>
        <v>SÍ</v>
      </c>
    </row>
    <row r="84" spans="1:15" x14ac:dyDescent="0.55000000000000004">
      <c r="A84" s="7">
        <v>57</v>
      </c>
      <c r="B84" s="8">
        <v>45708</v>
      </c>
      <c r="C84" s="8" t="s">
        <v>350</v>
      </c>
      <c r="D84" s="8" t="s">
        <v>351</v>
      </c>
      <c r="E84" s="8" t="s">
        <v>352</v>
      </c>
      <c r="F84" s="8" t="s">
        <v>197</v>
      </c>
      <c r="G84" s="8" t="s">
        <v>197</v>
      </c>
      <c r="H84" s="8" t="s">
        <v>353</v>
      </c>
      <c r="I84" s="8" t="s">
        <v>762</v>
      </c>
      <c r="J84" s="10">
        <v>202500040017</v>
      </c>
      <c r="K84" s="9" t="s">
        <v>354</v>
      </c>
      <c r="L84" s="9">
        <v>5</v>
      </c>
      <c r="M84" s="9">
        <v>5</v>
      </c>
      <c r="N84" s="11">
        <v>0</v>
      </c>
      <c r="O84" s="27" t="str">
        <f>IF(Tabla3121418[[#This Row],[Total de productos 
fuera de especificación ]]&gt;0,"NO","SÍ")</f>
        <v>SÍ</v>
      </c>
    </row>
    <row r="85" spans="1:15" x14ac:dyDescent="0.55000000000000004">
      <c r="A85" s="7">
        <v>58</v>
      </c>
      <c r="B85" s="8">
        <v>45708</v>
      </c>
      <c r="C85" s="8" t="s">
        <v>333</v>
      </c>
      <c r="D85" s="8" t="s">
        <v>334</v>
      </c>
      <c r="E85" s="8" t="s">
        <v>335</v>
      </c>
      <c r="F85" s="8" t="s">
        <v>40</v>
      </c>
      <c r="G85" s="8" t="s">
        <v>40</v>
      </c>
      <c r="H85" s="8" t="s">
        <v>332</v>
      </c>
      <c r="I85" s="8" t="s">
        <v>762</v>
      </c>
      <c r="J85" s="10">
        <v>202500042755</v>
      </c>
      <c r="K85" s="9" t="s">
        <v>41</v>
      </c>
      <c r="L85" s="9">
        <v>4</v>
      </c>
      <c r="M85" s="9">
        <v>4</v>
      </c>
      <c r="N85" s="11">
        <v>0</v>
      </c>
      <c r="O85" s="27" t="str">
        <f>IF(Tabla3121418[[#This Row],[Total de productos 
fuera de especificación ]]&gt;0,"NO","SÍ")</f>
        <v>SÍ</v>
      </c>
    </row>
    <row r="86" spans="1:15" x14ac:dyDescent="0.55000000000000004">
      <c r="A86" s="7">
        <v>59</v>
      </c>
      <c r="B86" s="8">
        <v>45710</v>
      </c>
      <c r="C86" s="8" t="s">
        <v>336</v>
      </c>
      <c r="D86" s="8" t="s">
        <v>338</v>
      </c>
      <c r="E86" s="8" t="s">
        <v>337</v>
      </c>
      <c r="F86" s="8" t="s">
        <v>42</v>
      </c>
      <c r="G86" s="8" t="s">
        <v>42</v>
      </c>
      <c r="H86" s="8" t="s">
        <v>42</v>
      </c>
      <c r="I86" s="8" t="s">
        <v>766</v>
      </c>
      <c r="J86" s="10">
        <v>2025003759</v>
      </c>
      <c r="K86" s="9" t="s">
        <v>43</v>
      </c>
      <c r="L86" s="9">
        <v>6</v>
      </c>
      <c r="M86" s="9">
        <v>5</v>
      </c>
      <c r="N86" s="11">
        <v>1</v>
      </c>
      <c r="O86" s="27" t="str">
        <f>IF(Tabla3121418[[#This Row],[Total de productos 
fuera de especificación ]]&gt;0,"NO","SÍ")</f>
        <v>NO</v>
      </c>
    </row>
    <row r="87" spans="1:15" x14ac:dyDescent="0.55000000000000004">
      <c r="A87" s="7">
        <v>60</v>
      </c>
      <c r="B87" s="8">
        <v>45712</v>
      </c>
      <c r="C87" s="8" t="s">
        <v>339</v>
      </c>
      <c r="D87" s="8" t="s">
        <v>340</v>
      </c>
      <c r="E87" s="8" t="s">
        <v>341</v>
      </c>
      <c r="F87" s="8" t="s">
        <v>44</v>
      </c>
      <c r="G87" s="8" t="s">
        <v>342</v>
      </c>
      <c r="H87" s="8" t="s">
        <v>342</v>
      </c>
      <c r="I87" s="8" t="s">
        <v>762</v>
      </c>
      <c r="J87" s="10">
        <v>202500041824</v>
      </c>
      <c r="K87" s="9" t="s">
        <v>45</v>
      </c>
      <c r="L87" s="9">
        <v>3</v>
      </c>
      <c r="M87" s="9">
        <v>3</v>
      </c>
      <c r="N87" s="11">
        <v>0</v>
      </c>
      <c r="O87" s="27" t="str">
        <f>IF(Tabla3121418[[#This Row],[Total de productos 
fuera de especificación ]]&gt;0,"NO","SÍ")</f>
        <v>SÍ</v>
      </c>
    </row>
    <row r="88" spans="1:15" x14ac:dyDescent="0.55000000000000004">
      <c r="A88" s="7">
        <v>61</v>
      </c>
      <c r="B88" s="8">
        <v>45714</v>
      </c>
      <c r="C88" s="8" t="s">
        <v>343</v>
      </c>
      <c r="D88" s="8" t="s">
        <v>344</v>
      </c>
      <c r="E88" s="8" t="s">
        <v>345</v>
      </c>
      <c r="F88" s="8" t="s">
        <v>46</v>
      </c>
      <c r="G88" s="8" t="s">
        <v>225</v>
      </c>
      <c r="H88" s="8" t="s">
        <v>346</v>
      </c>
      <c r="I88" s="8" t="s">
        <v>762</v>
      </c>
      <c r="J88" s="10">
        <v>202500048571</v>
      </c>
      <c r="K88" s="9" t="s">
        <v>47</v>
      </c>
      <c r="L88" s="9">
        <v>2</v>
      </c>
      <c r="M88" s="9">
        <v>2</v>
      </c>
      <c r="N88" s="11">
        <v>0</v>
      </c>
      <c r="O88" s="27" t="str">
        <f>IF(Tabla3121418[[#This Row],[Total de productos 
fuera de especificación ]]&gt;0,"NO","SÍ")</f>
        <v>SÍ</v>
      </c>
    </row>
    <row r="89" spans="1:15" x14ac:dyDescent="0.55000000000000004">
      <c r="A89" s="7">
        <v>63</v>
      </c>
      <c r="B89" s="8">
        <v>45714</v>
      </c>
      <c r="C89" s="8" t="s">
        <v>347</v>
      </c>
      <c r="D89" s="8" t="s">
        <v>348</v>
      </c>
      <c r="E89" s="8" t="s">
        <v>349</v>
      </c>
      <c r="F89" s="8" t="s">
        <v>46</v>
      </c>
      <c r="G89" s="8" t="s">
        <v>225</v>
      </c>
      <c r="H89" s="8" t="s">
        <v>346</v>
      </c>
      <c r="I89" s="8" t="s">
        <v>762</v>
      </c>
      <c r="J89" s="10">
        <v>202500048334</v>
      </c>
      <c r="K89" s="9" t="s">
        <v>48</v>
      </c>
      <c r="L89" s="9">
        <v>2</v>
      </c>
      <c r="M89" s="9">
        <v>2</v>
      </c>
      <c r="N89" s="11">
        <v>0</v>
      </c>
      <c r="O89" s="27" t="str">
        <f>IF(Tabla3121418[[#This Row],[Total de productos 
fuera de especificación ]]&gt;0,"NO","SÍ")</f>
        <v>SÍ</v>
      </c>
    </row>
    <row r="90" spans="1:15" x14ac:dyDescent="0.55000000000000004">
      <c r="A90" s="7">
        <v>63</v>
      </c>
      <c r="B90" s="8">
        <v>45722</v>
      </c>
      <c r="C90" s="8" t="s">
        <v>486</v>
      </c>
      <c r="D90" s="8" t="s">
        <v>487</v>
      </c>
      <c r="E90" s="8" t="s">
        <v>485</v>
      </c>
      <c r="F90" s="8" t="s">
        <v>197</v>
      </c>
      <c r="G90" s="8" t="s">
        <v>488</v>
      </c>
      <c r="H90" s="8" t="s">
        <v>488</v>
      </c>
      <c r="I90" s="8" t="s">
        <v>762</v>
      </c>
      <c r="J90" s="10">
        <v>202500055226</v>
      </c>
      <c r="K90" s="9" t="s">
        <v>49</v>
      </c>
      <c r="L90" s="9">
        <v>3</v>
      </c>
      <c r="M90" s="9">
        <v>2</v>
      </c>
      <c r="N90" s="11">
        <v>1</v>
      </c>
      <c r="O90" s="27" t="str">
        <f>IF(Tabla3121418[[#This Row],[Total de productos 
fuera de especificación ]]&gt;0,"NO","SÍ")</f>
        <v>NO</v>
      </c>
    </row>
    <row r="91" spans="1:15" x14ac:dyDescent="0.55000000000000004">
      <c r="A91" s="7">
        <v>64</v>
      </c>
      <c r="B91" s="8">
        <v>45722</v>
      </c>
      <c r="C91" s="8" t="s">
        <v>490</v>
      </c>
      <c r="D91" s="8" t="s">
        <v>489</v>
      </c>
      <c r="E91" s="8" t="s">
        <v>491</v>
      </c>
      <c r="F91" s="8" t="s">
        <v>197</v>
      </c>
      <c r="G91" s="8" t="s">
        <v>488</v>
      </c>
      <c r="H91" s="8" t="s">
        <v>492</v>
      </c>
      <c r="I91" s="8" t="s">
        <v>766</v>
      </c>
      <c r="J91" s="10">
        <v>202500055267</v>
      </c>
      <c r="K91" s="9" t="s">
        <v>50</v>
      </c>
      <c r="L91" s="9">
        <v>4</v>
      </c>
      <c r="M91" s="9">
        <v>4</v>
      </c>
      <c r="N91" s="11">
        <v>0</v>
      </c>
      <c r="O91" s="27" t="str">
        <f>IF(Tabla3121418[[#This Row],[Total de productos 
fuera de especificación ]]&gt;0,"NO","SÍ")</f>
        <v>SÍ</v>
      </c>
    </row>
    <row r="92" spans="1:15" x14ac:dyDescent="0.55000000000000004">
      <c r="A92" s="7">
        <v>65</v>
      </c>
      <c r="B92" s="8">
        <v>45722</v>
      </c>
      <c r="C92" s="8" t="s">
        <v>493</v>
      </c>
      <c r="D92" s="8" t="s">
        <v>494</v>
      </c>
      <c r="E92" s="8" t="s">
        <v>495</v>
      </c>
      <c r="F92" s="8" t="s">
        <v>197</v>
      </c>
      <c r="G92" s="8" t="s">
        <v>197</v>
      </c>
      <c r="H92" s="8" t="s">
        <v>197</v>
      </c>
      <c r="I92" s="8" t="s">
        <v>762</v>
      </c>
      <c r="J92" s="10">
        <v>202500040019</v>
      </c>
      <c r="K92" s="9" t="s">
        <v>51</v>
      </c>
      <c r="L92" s="9">
        <v>6</v>
      </c>
      <c r="M92" s="9">
        <v>5</v>
      </c>
      <c r="N92" s="11">
        <v>1</v>
      </c>
      <c r="O92" s="27" t="str">
        <f>IF(Tabla3121418[[#This Row],[Total de productos 
fuera de especificación ]]&gt;0,"NO","SÍ")</f>
        <v>NO</v>
      </c>
    </row>
    <row r="93" spans="1:15" ht="29.45" customHeight="1" x14ac:dyDescent="0.55000000000000004">
      <c r="A93" s="7">
        <v>66</v>
      </c>
      <c r="B93" s="8">
        <v>45727</v>
      </c>
      <c r="C93" s="8" t="s">
        <v>728</v>
      </c>
      <c r="D93" s="8" t="s">
        <v>727</v>
      </c>
      <c r="E93" s="8" t="s">
        <v>726</v>
      </c>
      <c r="F93" s="8" t="s">
        <v>197</v>
      </c>
      <c r="G93" s="8" t="s">
        <v>197</v>
      </c>
      <c r="H93" s="8" t="s">
        <v>729</v>
      </c>
      <c r="I93" s="8" t="s">
        <v>762</v>
      </c>
      <c r="J93" s="10">
        <v>202500056962</v>
      </c>
      <c r="K93" s="9" t="s">
        <v>720</v>
      </c>
      <c r="L93" s="9">
        <v>3</v>
      </c>
      <c r="M93" s="9">
        <v>3</v>
      </c>
      <c r="N93" s="11">
        <v>0</v>
      </c>
      <c r="O93" s="27" t="str">
        <f>IF(Tabla3121418[[#This Row],[Total de productos 
fuera de especificación ]]&gt;0,"NO","SÍ")</f>
        <v>SÍ</v>
      </c>
    </row>
    <row r="94" spans="1:15" x14ac:dyDescent="0.55000000000000004">
      <c r="A94" s="7">
        <v>67</v>
      </c>
      <c r="B94" s="8">
        <v>45727</v>
      </c>
      <c r="C94" s="8" t="s">
        <v>732</v>
      </c>
      <c r="D94" s="8" t="s">
        <v>731</v>
      </c>
      <c r="E94" s="8" t="s">
        <v>730</v>
      </c>
      <c r="F94" s="8" t="s">
        <v>197</v>
      </c>
      <c r="G94" s="8" t="s">
        <v>197</v>
      </c>
      <c r="H94" s="8" t="s">
        <v>729</v>
      </c>
      <c r="I94" s="8" t="s">
        <v>762</v>
      </c>
      <c r="J94" s="10">
        <v>202500056961</v>
      </c>
      <c r="K94" s="9" t="s">
        <v>721</v>
      </c>
      <c r="L94" s="9">
        <v>3</v>
      </c>
      <c r="M94" s="9">
        <v>3</v>
      </c>
      <c r="N94" s="11">
        <v>0</v>
      </c>
      <c r="O94" s="27" t="str">
        <f>IF(Tabla3121418[[#This Row],[Total de productos 
fuera de especificación ]]&gt;0,"NO","SÍ")</f>
        <v>SÍ</v>
      </c>
    </row>
    <row r="95" spans="1:15" x14ac:dyDescent="0.55000000000000004">
      <c r="A95" s="7">
        <v>68</v>
      </c>
      <c r="B95" s="8">
        <v>45727</v>
      </c>
      <c r="C95" s="8" t="s">
        <v>732</v>
      </c>
      <c r="D95" s="8" t="s">
        <v>734</v>
      </c>
      <c r="E95" s="8" t="s">
        <v>733</v>
      </c>
      <c r="F95" s="8" t="s">
        <v>197</v>
      </c>
      <c r="G95" s="8" t="s">
        <v>197</v>
      </c>
      <c r="H95" s="8" t="s">
        <v>729</v>
      </c>
      <c r="I95" s="8" t="s">
        <v>762</v>
      </c>
      <c r="J95" s="10">
        <v>202500056958</v>
      </c>
      <c r="K95" s="9" t="s">
        <v>722</v>
      </c>
      <c r="L95" s="9">
        <v>4</v>
      </c>
      <c r="M95" s="9">
        <v>4</v>
      </c>
      <c r="N95" s="11">
        <v>0</v>
      </c>
      <c r="O95" s="27" t="str">
        <f>IF(Tabla3121418[[#This Row],[Total de productos 
fuera de especificación ]]&gt;0,"NO","SÍ")</f>
        <v>SÍ</v>
      </c>
    </row>
    <row r="96" spans="1:15" ht="15.75" customHeight="1" x14ac:dyDescent="0.55000000000000004">
      <c r="A96" s="7">
        <v>69</v>
      </c>
      <c r="B96" s="8">
        <v>45728</v>
      </c>
      <c r="C96" s="8" t="s">
        <v>735</v>
      </c>
      <c r="D96" s="8" t="s">
        <v>736</v>
      </c>
      <c r="E96" s="8" t="s">
        <v>737</v>
      </c>
      <c r="F96" s="8" t="s">
        <v>197</v>
      </c>
      <c r="G96" s="8" t="s">
        <v>197</v>
      </c>
      <c r="H96" s="8" t="s">
        <v>506</v>
      </c>
      <c r="I96" s="8" t="s">
        <v>766</v>
      </c>
      <c r="J96" s="10">
        <v>202500056965</v>
      </c>
      <c r="K96" s="9" t="s">
        <v>723</v>
      </c>
      <c r="L96" s="9">
        <v>3</v>
      </c>
      <c r="M96" s="9">
        <v>3</v>
      </c>
      <c r="N96" s="11">
        <v>0</v>
      </c>
      <c r="O96" s="27" t="str">
        <f>IF(Tabla3121418[[#This Row],[Total de productos 
fuera de especificación ]]&gt;0,"NO","SÍ")</f>
        <v>SÍ</v>
      </c>
    </row>
    <row r="97" spans="1:15" x14ac:dyDescent="0.55000000000000004">
      <c r="A97" s="7">
        <v>70</v>
      </c>
      <c r="B97" s="8">
        <v>45728</v>
      </c>
      <c r="C97" s="8" t="s">
        <v>738</v>
      </c>
      <c r="D97" s="8" t="s">
        <v>739</v>
      </c>
      <c r="E97" s="8" t="s">
        <v>740</v>
      </c>
      <c r="F97" s="8" t="s">
        <v>197</v>
      </c>
      <c r="G97" s="8" t="s">
        <v>197</v>
      </c>
      <c r="H97" s="8" t="s">
        <v>506</v>
      </c>
      <c r="I97" s="8" t="s">
        <v>766</v>
      </c>
      <c r="J97" s="10">
        <v>202500056955</v>
      </c>
      <c r="K97" s="9" t="s">
        <v>724</v>
      </c>
      <c r="L97" s="9">
        <v>4</v>
      </c>
      <c r="M97" s="9">
        <v>4</v>
      </c>
      <c r="N97" s="11">
        <v>0</v>
      </c>
      <c r="O97" s="27" t="str">
        <f>IF(Tabla3121418[[#This Row],[Total de productos 
fuera de especificación ]]&gt;0,"NO","SÍ")</f>
        <v>SÍ</v>
      </c>
    </row>
    <row r="98" spans="1:15" x14ac:dyDescent="0.55000000000000004">
      <c r="A98" s="7">
        <v>71</v>
      </c>
      <c r="B98" s="8">
        <v>45728</v>
      </c>
      <c r="C98" s="8" t="s">
        <v>743</v>
      </c>
      <c r="D98" s="8" t="s">
        <v>741</v>
      </c>
      <c r="E98" s="8" t="s">
        <v>742</v>
      </c>
      <c r="F98" s="8" t="s">
        <v>197</v>
      </c>
      <c r="G98" s="8" t="s">
        <v>197</v>
      </c>
      <c r="H98" s="8" t="s">
        <v>506</v>
      </c>
      <c r="I98" s="8" t="s">
        <v>766</v>
      </c>
      <c r="J98" s="10">
        <v>202500057003</v>
      </c>
      <c r="K98" s="9" t="s">
        <v>725</v>
      </c>
      <c r="L98" s="9">
        <v>3</v>
      </c>
      <c r="M98" s="9">
        <v>3</v>
      </c>
      <c r="N98" s="11">
        <v>0</v>
      </c>
      <c r="O98" s="27" t="str">
        <f>IF(Tabla3121418[[#This Row],[Total de productos 
fuera de especificación ]]&gt;0,"NO","SÍ")</f>
        <v>SÍ</v>
      </c>
    </row>
    <row r="99" spans="1:15" x14ac:dyDescent="0.55000000000000004">
      <c r="A99" s="7">
        <v>72</v>
      </c>
      <c r="B99" s="8">
        <v>45728</v>
      </c>
      <c r="C99" s="8" t="s">
        <v>459</v>
      </c>
      <c r="D99" s="8" t="s">
        <v>457</v>
      </c>
      <c r="E99" s="8" t="s">
        <v>458</v>
      </c>
      <c r="F99" s="8" t="s">
        <v>52</v>
      </c>
      <c r="G99" s="8" t="s">
        <v>460</v>
      </c>
      <c r="H99" s="8" t="s">
        <v>460</v>
      </c>
      <c r="I99" s="8" t="s">
        <v>766</v>
      </c>
      <c r="J99" s="10">
        <v>202500060832</v>
      </c>
      <c r="K99" s="9" t="s">
        <v>53</v>
      </c>
      <c r="L99" s="9">
        <v>3</v>
      </c>
      <c r="M99" s="9">
        <v>3</v>
      </c>
      <c r="N99" s="11">
        <v>0</v>
      </c>
      <c r="O99" s="27" t="str">
        <f>IF(Tabla3121418[[#This Row],[Total de productos 
fuera de especificación ]]&gt;0,"NO","SÍ")</f>
        <v>SÍ</v>
      </c>
    </row>
    <row r="100" spans="1:15" x14ac:dyDescent="0.55000000000000004">
      <c r="A100" s="7">
        <v>73</v>
      </c>
      <c r="B100" s="8">
        <v>45728</v>
      </c>
      <c r="C100" s="8" t="s">
        <v>463</v>
      </c>
      <c r="D100" s="8" t="s">
        <v>462</v>
      </c>
      <c r="E100" s="8" t="s">
        <v>461</v>
      </c>
      <c r="F100" s="8" t="s">
        <v>52</v>
      </c>
      <c r="G100" s="8" t="s">
        <v>460</v>
      </c>
      <c r="H100" s="8" t="s">
        <v>460</v>
      </c>
      <c r="I100" s="8" t="s">
        <v>766</v>
      </c>
      <c r="J100" s="10">
        <v>202500060159</v>
      </c>
      <c r="K100" s="9" t="s">
        <v>54</v>
      </c>
      <c r="L100" s="9">
        <v>3</v>
      </c>
      <c r="M100" s="9">
        <v>3</v>
      </c>
      <c r="N100" s="11">
        <v>0</v>
      </c>
      <c r="O100" s="27" t="str">
        <f>IF(Tabla3121418[[#This Row],[Total de productos 
fuera de especificación ]]&gt;0,"NO","SÍ")</f>
        <v>SÍ</v>
      </c>
    </row>
    <row r="101" spans="1:15" x14ac:dyDescent="0.55000000000000004">
      <c r="A101" s="7">
        <v>74</v>
      </c>
      <c r="B101" s="8">
        <v>45728</v>
      </c>
      <c r="C101" s="8" t="s">
        <v>465</v>
      </c>
      <c r="D101" s="8" t="s">
        <v>466</v>
      </c>
      <c r="E101" s="8" t="s">
        <v>464</v>
      </c>
      <c r="F101" s="8" t="s">
        <v>52</v>
      </c>
      <c r="G101" s="8" t="s">
        <v>460</v>
      </c>
      <c r="H101" s="8" t="s">
        <v>460</v>
      </c>
      <c r="I101" s="8" t="s">
        <v>766</v>
      </c>
      <c r="J101" s="10">
        <v>202500060160</v>
      </c>
      <c r="K101" s="9" t="s">
        <v>55</v>
      </c>
      <c r="L101" s="9">
        <v>4</v>
      </c>
      <c r="M101" s="9">
        <v>4</v>
      </c>
      <c r="N101" s="11">
        <v>0</v>
      </c>
      <c r="O101" s="27" t="str">
        <f>IF(Tabla3121418[[#This Row],[Total de productos 
fuera de especificación ]]&gt;0,"NO","SÍ")</f>
        <v>SÍ</v>
      </c>
    </row>
    <row r="102" spans="1:15" x14ac:dyDescent="0.55000000000000004">
      <c r="A102" s="7">
        <v>75</v>
      </c>
      <c r="B102" s="8">
        <v>45728</v>
      </c>
      <c r="C102" s="8" t="s">
        <v>383</v>
      </c>
      <c r="D102" s="8" t="s">
        <v>384</v>
      </c>
      <c r="E102" s="8" t="s">
        <v>385</v>
      </c>
      <c r="F102" s="8" t="s">
        <v>56</v>
      </c>
      <c r="G102" s="8" t="s">
        <v>114</v>
      </c>
      <c r="H102" s="8" t="s">
        <v>114</v>
      </c>
      <c r="I102" s="8" t="s">
        <v>762</v>
      </c>
      <c r="J102" s="10">
        <v>202500059180</v>
      </c>
      <c r="K102" s="9" t="s">
        <v>57</v>
      </c>
      <c r="L102" s="9">
        <v>5</v>
      </c>
      <c r="M102" s="9">
        <v>5</v>
      </c>
      <c r="N102" s="11">
        <v>0</v>
      </c>
      <c r="O102" s="27" t="str">
        <f>IF(Tabla3121418[[#This Row],[Total de productos 
fuera de especificación ]]&gt;0,"NO","SÍ")</f>
        <v>SÍ</v>
      </c>
    </row>
    <row r="103" spans="1:15" x14ac:dyDescent="0.55000000000000004">
      <c r="A103" s="7">
        <v>76</v>
      </c>
      <c r="B103" s="8">
        <v>45728</v>
      </c>
      <c r="C103" s="8" t="s">
        <v>386</v>
      </c>
      <c r="D103" s="8" t="s">
        <v>387</v>
      </c>
      <c r="E103" s="8" t="s">
        <v>388</v>
      </c>
      <c r="F103" s="8" t="s">
        <v>56</v>
      </c>
      <c r="G103" s="8" t="s">
        <v>114</v>
      </c>
      <c r="H103" s="8" t="s">
        <v>389</v>
      </c>
      <c r="I103" s="8" t="s">
        <v>762</v>
      </c>
      <c r="J103" s="10">
        <v>202500059187</v>
      </c>
      <c r="K103" s="9" t="s">
        <v>390</v>
      </c>
      <c r="L103" s="9">
        <v>2</v>
      </c>
      <c r="M103" s="9">
        <v>2</v>
      </c>
      <c r="N103" s="11">
        <v>0</v>
      </c>
      <c r="O103" s="27" t="str">
        <f>IF(Tabla3121418[[#This Row],[Total de productos 
fuera de especificación ]]&gt;0,"NO","SÍ")</f>
        <v>SÍ</v>
      </c>
    </row>
    <row r="104" spans="1:15" x14ac:dyDescent="0.55000000000000004">
      <c r="A104" s="7">
        <v>77</v>
      </c>
      <c r="B104" s="8">
        <v>45729</v>
      </c>
      <c r="C104" s="8" t="s">
        <v>380</v>
      </c>
      <c r="D104" s="8" t="s">
        <v>381</v>
      </c>
      <c r="E104" s="8" t="s">
        <v>382</v>
      </c>
      <c r="F104" s="8" t="s">
        <v>58</v>
      </c>
      <c r="G104" s="8" t="s">
        <v>379</v>
      </c>
      <c r="H104" s="8" t="s">
        <v>379</v>
      </c>
      <c r="I104" s="8" t="s">
        <v>762</v>
      </c>
      <c r="J104" s="10">
        <v>202500057530</v>
      </c>
      <c r="K104" s="9" t="s">
        <v>59</v>
      </c>
      <c r="L104" s="9">
        <v>4</v>
      </c>
      <c r="M104" s="9">
        <v>3</v>
      </c>
      <c r="N104" s="11">
        <v>1</v>
      </c>
      <c r="O104" s="27" t="str">
        <f>IF(Tabla3121418[[#This Row],[Total de productos 
fuera de especificación ]]&gt;0,"NO","SÍ")</f>
        <v>NO</v>
      </c>
    </row>
    <row r="105" spans="1:15" x14ac:dyDescent="0.55000000000000004">
      <c r="A105" s="7">
        <v>78</v>
      </c>
      <c r="B105" s="8">
        <v>45729</v>
      </c>
      <c r="C105" s="8" t="s">
        <v>497</v>
      </c>
      <c r="D105" s="8" t="s">
        <v>496</v>
      </c>
      <c r="E105" s="8" t="s">
        <v>498</v>
      </c>
      <c r="F105" s="8" t="s">
        <v>197</v>
      </c>
      <c r="G105" s="8" t="s">
        <v>488</v>
      </c>
      <c r="H105" s="8" t="s">
        <v>492</v>
      </c>
      <c r="I105" s="8" t="s">
        <v>762</v>
      </c>
      <c r="J105" s="10">
        <v>202500062127</v>
      </c>
      <c r="K105" s="9" t="s">
        <v>60</v>
      </c>
      <c r="L105" s="9">
        <v>4</v>
      </c>
      <c r="M105" s="9">
        <v>4</v>
      </c>
      <c r="N105" s="11">
        <v>0</v>
      </c>
      <c r="O105" s="27" t="str">
        <f>IF(Tabla3121418[[#This Row],[Total de productos 
fuera de especificación ]]&gt;0,"NO","SÍ")</f>
        <v>SÍ</v>
      </c>
    </row>
    <row r="106" spans="1:15" x14ac:dyDescent="0.55000000000000004">
      <c r="A106" s="7">
        <v>79</v>
      </c>
      <c r="B106" s="8">
        <v>45729</v>
      </c>
      <c r="C106" s="8" t="s">
        <v>539</v>
      </c>
      <c r="D106" s="8" t="s">
        <v>701</v>
      </c>
      <c r="E106" s="8" t="s">
        <v>702</v>
      </c>
      <c r="F106" s="8" t="s">
        <v>197</v>
      </c>
      <c r="G106" s="8" t="s">
        <v>197</v>
      </c>
      <c r="H106" s="8" t="s">
        <v>222</v>
      </c>
      <c r="I106" s="8" t="s">
        <v>766</v>
      </c>
      <c r="J106" s="10">
        <v>202500056974</v>
      </c>
      <c r="K106" s="9" t="s">
        <v>694</v>
      </c>
      <c r="L106" s="9">
        <v>4</v>
      </c>
      <c r="M106" s="9">
        <v>4</v>
      </c>
      <c r="N106" s="11">
        <v>0</v>
      </c>
      <c r="O106" s="27" t="str">
        <f>IF(Tabla3121418[[#This Row],[Total de productos 
fuera de especificación ]]&gt;0,"NO","SÍ")</f>
        <v>SÍ</v>
      </c>
    </row>
    <row r="107" spans="1:15" x14ac:dyDescent="0.55000000000000004">
      <c r="A107" s="7">
        <v>80</v>
      </c>
      <c r="B107" s="8">
        <v>45729</v>
      </c>
      <c r="C107" s="8" t="s">
        <v>703</v>
      </c>
      <c r="D107" s="8" t="s">
        <v>704</v>
      </c>
      <c r="E107" s="8" t="s">
        <v>705</v>
      </c>
      <c r="F107" s="8" t="s">
        <v>197</v>
      </c>
      <c r="G107" s="8" t="s">
        <v>197</v>
      </c>
      <c r="H107" s="8" t="s">
        <v>222</v>
      </c>
      <c r="I107" s="8" t="s">
        <v>765</v>
      </c>
      <c r="J107" s="10">
        <v>202500056949</v>
      </c>
      <c r="K107" s="9" t="s">
        <v>695</v>
      </c>
      <c r="L107" s="9">
        <v>4</v>
      </c>
      <c r="M107" s="9">
        <v>4</v>
      </c>
      <c r="N107" s="11">
        <v>0</v>
      </c>
      <c r="O107" s="27" t="str">
        <f>IF(Tabla3121418[[#This Row],[Total de productos 
fuera de especificación ]]&gt;0,"NO","SÍ")</f>
        <v>SÍ</v>
      </c>
    </row>
    <row r="108" spans="1:15" x14ac:dyDescent="0.55000000000000004">
      <c r="A108" s="7">
        <v>81</v>
      </c>
      <c r="B108" s="8">
        <v>45729</v>
      </c>
      <c r="C108" s="8" t="s">
        <v>218</v>
      </c>
      <c r="D108" s="8" t="s">
        <v>708</v>
      </c>
      <c r="E108" s="8" t="s">
        <v>706</v>
      </c>
      <c r="F108" s="8" t="s">
        <v>197</v>
      </c>
      <c r="G108" s="8" t="s">
        <v>197</v>
      </c>
      <c r="H108" s="8" t="s">
        <v>707</v>
      </c>
      <c r="I108" s="8" t="s">
        <v>765</v>
      </c>
      <c r="J108" s="10">
        <v>202500056950</v>
      </c>
      <c r="K108" s="9" t="s">
        <v>696</v>
      </c>
      <c r="L108" s="9">
        <v>3</v>
      </c>
      <c r="M108" s="9">
        <v>3</v>
      </c>
      <c r="N108" s="11">
        <v>0</v>
      </c>
      <c r="O108" s="27" t="str">
        <f>IF(Tabla3121418[[#This Row],[Total de productos 
fuera de especificación ]]&gt;0,"NO","SÍ")</f>
        <v>SÍ</v>
      </c>
    </row>
    <row r="109" spans="1:15" x14ac:dyDescent="0.55000000000000004">
      <c r="A109" s="7">
        <v>82</v>
      </c>
      <c r="B109" s="8">
        <v>45730</v>
      </c>
      <c r="C109" s="8" t="s">
        <v>709</v>
      </c>
      <c r="D109" s="8" t="s">
        <v>710</v>
      </c>
      <c r="E109" s="8" t="s">
        <v>711</v>
      </c>
      <c r="F109" s="8" t="s">
        <v>197</v>
      </c>
      <c r="G109" s="8" t="s">
        <v>197</v>
      </c>
      <c r="H109" s="8" t="s">
        <v>482</v>
      </c>
      <c r="I109" s="8" t="s">
        <v>762</v>
      </c>
      <c r="J109" s="10">
        <v>202500056956</v>
      </c>
      <c r="K109" s="9" t="s">
        <v>697</v>
      </c>
      <c r="L109" s="9">
        <v>3</v>
      </c>
      <c r="M109" s="9">
        <v>3</v>
      </c>
      <c r="N109" s="11">
        <v>0</v>
      </c>
      <c r="O109" s="27" t="str">
        <f>IF(Tabla3121418[[#This Row],[Total de productos 
fuera de especificación ]]&gt;0,"NO","SÍ")</f>
        <v>SÍ</v>
      </c>
    </row>
    <row r="110" spans="1:15" x14ac:dyDescent="0.55000000000000004">
      <c r="A110" s="7">
        <v>83</v>
      </c>
      <c r="B110" s="8">
        <v>45730</v>
      </c>
      <c r="C110" s="8" t="s">
        <v>675</v>
      </c>
      <c r="D110" s="8" t="s">
        <v>714</v>
      </c>
      <c r="E110" s="8" t="s">
        <v>712</v>
      </c>
      <c r="F110" s="8" t="s">
        <v>197</v>
      </c>
      <c r="G110" s="8" t="s">
        <v>197</v>
      </c>
      <c r="H110" s="8" t="s">
        <v>713</v>
      </c>
      <c r="I110" s="8" t="s">
        <v>766</v>
      </c>
      <c r="J110" s="10">
        <v>202500056948</v>
      </c>
      <c r="K110" s="9" t="s">
        <v>698</v>
      </c>
      <c r="L110" s="9">
        <v>3</v>
      </c>
      <c r="M110" s="9">
        <v>3</v>
      </c>
      <c r="N110" s="11">
        <v>0</v>
      </c>
      <c r="O110" s="27" t="str">
        <f>IF(Tabla3121418[[#This Row],[Total de productos 
fuera de especificación ]]&gt;0,"NO","SÍ")</f>
        <v>SÍ</v>
      </c>
    </row>
    <row r="111" spans="1:15" x14ac:dyDescent="0.55000000000000004">
      <c r="A111" s="7">
        <v>84</v>
      </c>
      <c r="B111" s="8">
        <v>45730</v>
      </c>
      <c r="C111" s="8" t="s">
        <v>218</v>
      </c>
      <c r="D111" s="8" t="s">
        <v>715</v>
      </c>
      <c r="E111" s="8" t="s">
        <v>716</v>
      </c>
      <c r="F111" s="8" t="s">
        <v>197</v>
      </c>
      <c r="G111" s="8" t="s">
        <v>197</v>
      </c>
      <c r="H111" s="8" t="s">
        <v>717</v>
      </c>
      <c r="I111" s="8" t="s">
        <v>765</v>
      </c>
      <c r="J111" s="10">
        <v>202500056970</v>
      </c>
      <c r="K111" s="9" t="s">
        <v>699</v>
      </c>
      <c r="L111" s="9">
        <v>4</v>
      </c>
      <c r="M111" s="9">
        <v>4</v>
      </c>
      <c r="N111" s="11">
        <v>0</v>
      </c>
      <c r="O111" s="27" t="str">
        <f>IF(Tabla3121418[[#This Row],[Total de productos 
fuera de especificación ]]&gt;0,"NO","SÍ")</f>
        <v>SÍ</v>
      </c>
    </row>
    <row r="112" spans="1:15" x14ac:dyDescent="0.55000000000000004">
      <c r="A112" s="7">
        <v>85</v>
      </c>
      <c r="B112" s="8">
        <v>45730</v>
      </c>
      <c r="C112" s="8" t="s">
        <v>675</v>
      </c>
      <c r="D112" s="8" t="s">
        <v>719</v>
      </c>
      <c r="E112" s="8" t="s">
        <v>718</v>
      </c>
      <c r="F112" s="8" t="s">
        <v>197</v>
      </c>
      <c r="G112" s="8" t="s">
        <v>197</v>
      </c>
      <c r="H112" s="8" t="s">
        <v>717</v>
      </c>
      <c r="I112" s="8" t="s">
        <v>762</v>
      </c>
      <c r="J112" s="10">
        <v>202500057004</v>
      </c>
      <c r="K112" s="9" t="s">
        <v>700</v>
      </c>
      <c r="L112" s="9">
        <v>2</v>
      </c>
      <c r="M112" s="9">
        <v>2</v>
      </c>
      <c r="N112" s="11">
        <v>0</v>
      </c>
      <c r="O112" s="27" t="str">
        <f>IF(Tabla3121418[[#This Row],[Total de productos 
fuera de especificación ]]&gt;0,"NO","SÍ")</f>
        <v>SÍ</v>
      </c>
    </row>
    <row r="113" spans="1:15" x14ac:dyDescent="0.55000000000000004">
      <c r="A113" s="7">
        <v>86</v>
      </c>
      <c r="B113" s="8">
        <v>45730</v>
      </c>
      <c r="C113" s="8" t="s">
        <v>190</v>
      </c>
      <c r="D113" s="8" t="s">
        <v>189</v>
      </c>
      <c r="E113" s="8" t="s">
        <v>417</v>
      </c>
      <c r="F113" s="8" t="s">
        <v>18</v>
      </c>
      <c r="G113" s="8" t="s">
        <v>18</v>
      </c>
      <c r="H113" s="8" t="s">
        <v>18</v>
      </c>
      <c r="I113" s="8" t="s">
        <v>766</v>
      </c>
      <c r="J113" s="10">
        <v>202500063661</v>
      </c>
      <c r="K113" s="9" t="s">
        <v>61</v>
      </c>
      <c r="L113" s="9">
        <v>3</v>
      </c>
      <c r="M113" s="9">
        <v>2</v>
      </c>
      <c r="N113" s="11">
        <v>1</v>
      </c>
      <c r="O113" s="27" t="str">
        <f>IF(Tabla3121418[[#This Row],[Total de productos 
fuera de especificación ]]&gt;0,"NO","SÍ")</f>
        <v>NO</v>
      </c>
    </row>
    <row r="114" spans="1:15" x14ac:dyDescent="0.55000000000000004">
      <c r="A114" s="7">
        <v>87</v>
      </c>
      <c r="B114" s="8">
        <v>45733</v>
      </c>
      <c r="C114" s="8" t="s">
        <v>218</v>
      </c>
      <c r="D114" s="8" t="s">
        <v>658</v>
      </c>
      <c r="E114" s="8" t="s">
        <v>659</v>
      </c>
      <c r="F114" s="8" t="s">
        <v>197</v>
      </c>
      <c r="G114" s="8" t="s">
        <v>197</v>
      </c>
      <c r="H114" s="8" t="s">
        <v>657</v>
      </c>
      <c r="I114" s="8" t="s">
        <v>762</v>
      </c>
      <c r="J114" s="10">
        <v>202500056992</v>
      </c>
      <c r="K114" s="9" t="s">
        <v>646</v>
      </c>
      <c r="L114" s="9">
        <v>3</v>
      </c>
      <c r="M114" s="9">
        <v>3</v>
      </c>
      <c r="N114" s="11">
        <v>0</v>
      </c>
      <c r="O114" s="27" t="str">
        <f>IF(Tabla3121418[[#This Row],[Total de productos 
fuera de especificación ]]&gt;0,"NO","SÍ")</f>
        <v>SÍ</v>
      </c>
    </row>
    <row r="115" spans="1:15" x14ac:dyDescent="0.55000000000000004">
      <c r="A115" s="7">
        <v>88</v>
      </c>
      <c r="B115" s="8">
        <v>45733</v>
      </c>
      <c r="C115" s="8" t="s">
        <v>660</v>
      </c>
      <c r="D115" s="8" t="s">
        <v>661</v>
      </c>
      <c r="E115" s="8" t="s">
        <v>662</v>
      </c>
      <c r="F115" s="8" t="s">
        <v>197</v>
      </c>
      <c r="G115" s="8" t="s">
        <v>197</v>
      </c>
      <c r="H115" s="8" t="s">
        <v>663</v>
      </c>
      <c r="I115" s="8" t="s">
        <v>766</v>
      </c>
      <c r="J115" s="10">
        <v>202500056953</v>
      </c>
      <c r="K115" s="9" t="s">
        <v>647</v>
      </c>
      <c r="L115" s="9">
        <v>5</v>
      </c>
      <c r="M115" s="9">
        <v>5</v>
      </c>
      <c r="N115" s="11">
        <v>0</v>
      </c>
      <c r="O115" s="27" t="str">
        <f>IF(Tabla3121418[[#This Row],[Total de productos 
fuera de especificación ]]&gt;0,"NO","SÍ")</f>
        <v>SÍ</v>
      </c>
    </row>
    <row r="116" spans="1:15" x14ac:dyDescent="0.55000000000000004">
      <c r="A116" s="7">
        <v>89</v>
      </c>
      <c r="B116" s="8">
        <v>45733</v>
      </c>
      <c r="C116" s="8" t="s">
        <v>666</v>
      </c>
      <c r="D116" s="8" t="s">
        <v>665</v>
      </c>
      <c r="E116" s="8" t="s">
        <v>664</v>
      </c>
      <c r="F116" s="8" t="s">
        <v>197</v>
      </c>
      <c r="G116" s="8" t="s">
        <v>197</v>
      </c>
      <c r="H116" s="8" t="s">
        <v>663</v>
      </c>
      <c r="I116" s="8" t="s">
        <v>762</v>
      </c>
      <c r="J116" s="10">
        <v>202500056968</v>
      </c>
      <c r="K116" s="9" t="s">
        <v>648</v>
      </c>
      <c r="L116" s="9">
        <v>4</v>
      </c>
      <c r="M116" s="9">
        <v>4</v>
      </c>
      <c r="N116" s="11">
        <v>0</v>
      </c>
      <c r="O116" s="27" t="str">
        <f>IF(Tabla3121418[[#This Row],[Total de productos 
fuera de especificación ]]&gt;0,"NO","SÍ")</f>
        <v>SÍ</v>
      </c>
    </row>
    <row r="117" spans="1:15" x14ac:dyDescent="0.55000000000000004">
      <c r="A117" s="7">
        <v>90</v>
      </c>
      <c r="B117" s="8">
        <v>45733</v>
      </c>
      <c r="C117" s="8" t="s">
        <v>667</v>
      </c>
      <c r="D117" s="8" t="s">
        <v>668</v>
      </c>
      <c r="E117" s="8" t="s">
        <v>669</v>
      </c>
      <c r="F117" s="8" t="s">
        <v>197</v>
      </c>
      <c r="G117" s="8" t="s">
        <v>197</v>
      </c>
      <c r="H117" s="8" t="s">
        <v>663</v>
      </c>
      <c r="I117" s="8" t="s">
        <v>762</v>
      </c>
      <c r="J117" s="10">
        <v>202500056999</v>
      </c>
      <c r="K117" s="9" t="s">
        <v>649</v>
      </c>
      <c r="L117" s="9">
        <v>5</v>
      </c>
      <c r="M117" s="9">
        <v>5</v>
      </c>
      <c r="N117" s="11">
        <v>0</v>
      </c>
      <c r="O117" s="27" t="str">
        <f>IF(Tabla3121418[[#This Row],[Total de productos 
fuera de especificación ]]&gt;0,"NO","SÍ")</f>
        <v>SÍ</v>
      </c>
    </row>
    <row r="118" spans="1:15" x14ac:dyDescent="0.55000000000000004">
      <c r="A118" s="7">
        <v>91</v>
      </c>
      <c r="B118" s="8">
        <v>45734</v>
      </c>
      <c r="C118" s="8" t="s">
        <v>672</v>
      </c>
      <c r="D118" s="8" t="s">
        <v>671</v>
      </c>
      <c r="E118" s="8" t="s">
        <v>670</v>
      </c>
      <c r="F118" s="8" t="s">
        <v>197</v>
      </c>
      <c r="G118" s="8" t="s">
        <v>197</v>
      </c>
      <c r="H118" s="8" t="s">
        <v>673</v>
      </c>
      <c r="I118" s="8" t="s">
        <v>766</v>
      </c>
      <c r="J118" s="10">
        <v>202500056960</v>
      </c>
      <c r="K118" s="9" t="s">
        <v>650</v>
      </c>
      <c r="L118" s="9">
        <v>3</v>
      </c>
      <c r="M118" s="9">
        <v>3</v>
      </c>
      <c r="N118" s="11">
        <v>0</v>
      </c>
      <c r="O118" s="27" t="str">
        <f>IF(Tabla3121418[[#This Row],[Total de productos 
fuera de especificación ]]&gt;0,"NO","SÍ")</f>
        <v>SÍ</v>
      </c>
    </row>
    <row r="119" spans="1:15" x14ac:dyDescent="0.55000000000000004">
      <c r="A119" s="7">
        <v>92</v>
      </c>
      <c r="B119" s="8">
        <v>45734</v>
      </c>
      <c r="C119" s="8" t="s">
        <v>675</v>
      </c>
      <c r="D119" s="8" t="s">
        <v>674</v>
      </c>
      <c r="E119" s="8" t="s">
        <v>676</v>
      </c>
      <c r="F119" s="8" t="s">
        <v>197</v>
      </c>
      <c r="G119" s="8" t="s">
        <v>197</v>
      </c>
      <c r="H119" s="8" t="s">
        <v>673</v>
      </c>
      <c r="I119" s="8" t="s">
        <v>764</v>
      </c>
      <c r="J119" s="10">
        <v>202500057006</v>
      </c>
      <c r="K119" s="9" t="s">
        <v>651</v>
      </c>
      <c r="L119" s="9">
        <v>3</v>
      </c>
      <c r="M119" s="9">
        <v>3</v>
      </c>
      <c r="N119" s="11">
        <v>0</v>
      </c>
      <c r="O119" s="27" t="str">
        <f>IF(Tabla3121418[[#This Row],[Total de productos 
fuera de especificación ]]&gt;0,"NO","SÍ")</f>
        <v>SÍ</v>
      </c>
    </row>
    <row r="120" spans="1:15" x14ac:dyDescent="0.55000000000000004">
      <c r="A120" s="7">
        <v>93</v>
      </c>
      <c r="B120" s="8">
        <v>45734</v>
      </c>
      <c r="C120" s="8" t="s">
        <v>679</v>
      </c>
      <c r="D120" s="8" t="s">
        <v>678</v>
      </c>
      <c r="E120" s="8" t="s">
        <v>677</v>
      </c>
      <c r="F120" s="8" t="s">
        <v>197</v>
      </c>
      <c r="G120" s="8" t="s">
        <v>197</v>
      </c>
      <c r="H120" s="8" t="s">
        <v>680</v>
      </c>
      <c r="I120" s="8" t="s">
        <v>762</v>
      </c>
      <c r="J120" s="10">
        <v>202500056973</v>
      </c>
      <c r="K120" s="9" t="s">
        <v>652</v>
      </c>
      <c r="L120" s="9">
        <v>3</v>
      </c>
      <c r="M120" s="9">
        <v>3</v>
      </c>
      <c r="N120" s="11">
        <v>0</v>
      </c>
      <c r="O120" s="27" t="str">
        <f>IF(Tabla3121418[[#This Row],[Total de productos 
fuera de especificación ]]&gt;0,"NO","SÍ")</f>
        <v>SÍ</v>
      </c>
    </row>
    <row r="121" spans="1:15" x14ac:dyDescent="0.55000000000000004">
      <c r="A121" s="7">
        <v>94</v>
      </c>
      <c r="B121" s="8">
        <v>45734</v>
      </c>
      <c r="C121" s="8" t="s">
        <v>684</v>
      </c>
      <c r="D121" s="8" t="s">
        <v>682</v>
      </c>
      <c r="E121" s="8" t="s">
        <v>681</v>
      </c>
      <c r="F121" s="8" t="s">
        <v>197</v>
      </c>
      <c r="G121" s="8" t="s">
        <v>197</v>
      </c>
      <c r="H121" s="8" t="s">
        <v>683</v>
      </c>
      <c r="I121" s="8" t="s">
        <v>766</v>
      </c>
      <c r="J121" s="10">
        <v>202500056986</v>
      </c>
      <c r="K121" s="9" t="s">
        <v>653</v>
      </c>
      <c r="L121" s="9">
        <v>3</v>
      </c>
      <c r="M121" s="9">
        <v>3</v>
      </c>
      <c r="N121" s="11">
        <v>0</v>
      </c>
      <c r="O121" s="27" t="str">
        <f>IF(Tabla3121418[[#This Row],[Total de productos 
fuera de especificación ]]&gt;0,"NO","SÍ")</f>
        <v>SÍ</v>
      </c>
    </row>
    <row r="122" spans="1:15" x14ac:dyDescent="0.55000000000000004">
      <c r="A122" s="7">
        <v>95</v>
      </c>
      <c r="B122" s="8">
        <v>45734</v>
      </c>
      <c r="C122" s="8" t="s">
        <v>686</v>
      </c>
      <c r="D122" s="8" t="s">
        <v>687</v>
      </c>
      <c r="E122" s="8" t="s">
        <v>685</v>
      </c>
      <c r="F122" s="8" t="s">
        <v>197</v>
      </c>
      <c r="G122" s="8" t="s">
        <v>197</v>
      </c>
      <c r="H122" s="8" t="s">
        <v>683</v>
      </c>
      <c r="I122" s="8" t="s">
        <v>766</v>
      </c>
      <c r="J122" s="10">
        <v>202500056994</v>
      </c>
      <c r="K122" s="9" t="s">
        <v>654</v>
      </c>
      <c r="L122" s="9">
        <v>3</v>
      </c>
      <c r="M122" s="9">
        <v>3</v>
      </c>
      <c r="N122" s="11">
        <v>0</v>
      </c>
      <c r="O122" s="27" t="str">
        <f>IF(Tabla3121418[[#This Row],[Total de productos 
fuera de especificación ]]&gt;0,"NO","SÍ")</f>
        <v>SÍ</v>
      </c>
    </row>
    <row r="123" spans="1:15" x14ac:dyDescent="0.55000000000000004">
      <c r="A123" s="7">
        <v>96</v>
      </c>
      <c r="B123" s="8">
        <v>45734</v>
      </c>
      <c r="C123" s="8" t="s">
        <v>518</v>
      </c>
      <c r="D123" s="8" t="s">
        <v>520</v>
      </c>
      <c r="E123" s="8" t="s">
        <v>519</v>
      </c>
      <c r="F123" s="8" t="s">
        <v>42</v>
      </c>
      <c r="G123" s="8" t="s">
        <v>42</v>
      </c>
      <c r="H123" s="8" t="s">
        <v>42</v>
      </c>
      <c r="I123" s="8" t="s">
        <v>766</v>
      </c>
      <c r="J123" s="10">
        <v>202500063819</v>
      </c>
      <c r="K123" s="9" t="s">
        <v>62</v>
      </c>
      <c r="L123" s="9">
        <v>5</v>
      </c>
      <c r="M123" s="9">
        <v>5</v>
      </c>
      <c r="N123" s="11">
        <v>0</v>
      </c>
      <c r="O123" s="27" t="str">
        <f>IF(Tabla3121418[[#This Row],[Total de productos 
fuera de especificación ]]&gt;0,"NO","SÍ")</f>
        <v>SÍ</v>
      </c>
    </row>
    <row r="124" spans="1:15" x14ac:dyDescent="0.55000000000000004">
      <c r="A124" s="7">
        <v>97</v>
      </c>
      <c r="B124" s="8">
        <v>45735</v>
      </c>
      <c r="C124" s="8" t="s">
        <v>688</v>
      </c>
      <c r="D124" s="8" t="s">
        <v>689</v>
      </c>
      <c r="E124" s="8" t="s">
        <v>690</v>
      </c>
      <c r="F124" s="8" t="s">
        <v>197</v>
      </c>
      <c r="G124" s="8" t="s">
        <v>197</v>
      </c>
      <c r="H124" s="8" t="s">
        <v>215</v>
      </c>
      <c r="I124" s="8" t="s">
        <v>762</v>
      </c>
      <c r="J124" s="10">
        <v>202500056996</v>
      </c>
      <c r="K124" s="9" t="s">
        <v>655</v>
      </c>
      <c r="L124" s="9">
        <v>3</v>
      </c>
      <c r="M124" s="9">
        <v>3</v>
      </c>
      <c r="N124" s="11">
        <v>0</v>
      </c>
      <c r="O124" s="27" t="str">
        <f>IF(Tabla3121418[[#This Row],[Total de productos 
fuera de especificación ]]&gt;0,"NO","SÍ")</f>
        <v>SÍ</v>
      </c>
    </row>
    <row r="125" spans="1:15" x14ac:dyDescent="0.55000000000000004">
      <c r="A125" s="7">
        <v>98</v>
      </c>
      <c r="B125" s="8">
        <v>45735</v>
      </c>
      <c r="C125" s="8" t="s">
        <v>692</v>
      </c>
      <c r="D125" s="8" t="s">
        <v>693</v>
      </c>
      <c r="E125" s="8" t="s">
        <v>691</v>
      </c>
      <c r="F125" s="8" t="s">
        <v>197</v>
      </c>
      <c r="G125" s="8" t="s">
        <v>197</v>
      </c>
      <c r="H125" s="8" t="s">
        <v>683</v>
      </c>
      <c r="I125" s="8" t="s">
        <v>765</v>
      </c>
      <c r="J125" s="10">
        <v>202500056995</v>
      </c>
      <c r="K125" s="9" t="s">
        <v>656</v>
      </c>
      <c r="L125" s="9">
        <v>5</v>
      </c>
      <c r="M125" s="9">
        <v>5</v>
      </c>
      <c r="N125" s="11">
        <v>0</v>
      </c>
      <c r="O125" s="27" t="str">
        <f>IF(Tabla3121418[[#This Row],[Total de productos 
fuera de especificación ]]&gt;0,"NO","SÍ")</f>
        <v>SÍ</v>
      </c>
    </row>
    <row r="126" spans="1:15" ht="23.85" customHeight="1" x14ac:dyDescent="0.55000000000000004">
      <c r="A126" s="7">
        <v>99</v>
      </c>
      <c r="B126" s="8">
        <v>45735</v>
      </c>
      <c r="C126" s="8" t="s">
        <v>411</v>
      </c>
      <c r="D126" s="8" t="s">
        <v>409</v>
      </c>
      <c r="E126" s="8" t="s">
        <v>408</v>
      </c>
      <c r="F126" s="8" t="s">
        <v>63</v>
      </c>
      <c r="G126" s="8" t="s">
        <v>63</v>
      </c>
      <c r="H126" s="8" t="s">
        <v>63</v>
      </c>
      <c r="I126" s="8" t="s">
        <v>762</v>
      </c>
      <c r="J126" s="10">
        <v>202500062796</v>
      </c>
      <c r="K126" s="9" t="s">
        <v>64</v>
      </c>
      <c r="L126" s="9">
        <v>3</v>
      </c>
      <c r="M126" s="9">
        <v>3</v>
      </c>
      <c r="N126" s="11">
        <v>0</v>
      </c>
      <c r="O126" s="27" t="str">
        <f>IF(Tabla3121418[[#This Row],[Total de productos 
fuera de especificación ]]&gt;0,"NO","SÍ")</f>
        <v>SÍ</v>
      </c>
    </row>
    <row r="127" spans="1:15" x14ac:dyDescent="0.55000000000000004">
      <c r="A127" s="7">
        <v>100</v>
      </c>
      <c r="B127" s="8">
        <v>45735</v>
      </c>
      <c r="C127" s="8" t="s">
        <v>377</v>
      </c>
      <c r="D127" s="8" t="s">
        <v>378</v>
      </c>
      <c r="E127" s="8" t="s">
        <v>376</v>
      </c>
      <c r="F127" s="8" t="s">
        <v>29</v>
      </c>
      <c r="G127" s="8" t="s">
        <v>309</v>
      </c>
      <c r="H127" s="8" t="s">
        <v>310</v>
      </c>
      <c r="I127" s="8" t="s">
        <v>766</v>
      </c>
      <c r="J127" s="10">
        <v>202500033815</v>
      </c>
      <c r="K127" s="9" t="s">
        <v>65</v>
      </c>
      <c r="L127" s="9">
        <v>4</v>
      </c>
      <c r="M127" s="9">
        <v>4</v>
      </c>
      <c r="N127" s="11">
        <v>0</v>
      </c>
      <c r="O127" s="27" t="str">
        <f>IF(Tabla3121418[[#This Row],[Total de productos 
fuera de especificación ]]&gt;0,"NO","SÍ")</f>
        <v>SÍ</v>
      </c>
    </row>
    <row r="128" spans="1:15" x14ac:dyDescent="0.55000000000000004">
      <c r="A128" s="7">
        <v>101</v>
      </c>
      <c r="B128" s="8">
        <v>45736</v>
      </c>
      <c r="C128" s="8" t="s">
        <v>407</v>
      </c>
      <c r="D128" s="8" t="s">
        <v>412</v>
      </c>
      <c r="E128" s="8" t="s">
        <v>413</v>
      </c>
      <c r="F128" s="8" t="s">
        <v>63</v>
      </c>
      <c r="G128" s="8" t="s">
        <v>63</v>
      </c>
      <c r="H128" s="8" t="s">
        <v>63</v>
      </c>
      <c r="I128" s="8" t="s">
        <v>762</v>
      </c>
      <c r="J128" s="10">
        <v>202500062150</v>
      </c>
      <c r="K128" s="9" t="s">
        <v>66</v>
      </c>
      <c r="L128" s="9">
        <v>3</v>
      </c>
      <c r="M128" s="9">
        <v>3</v>
      </c>
      <c r="N128" s="11">
        <v>0</v>
      </c>
      <c r="O128" s="27" t="str">
        <f>IF(Tabla3121418[[#This Row],[Total de productos 
fuera de especificación ]]&gt;0,"NO","SÍ")</f>
        <v>SÍ</v>
      </c>
    </row>
    <row r="129" spans="1:15" x14ac:dyDescent="0.55000000000000004">
      <c r="A129" s="7">
        <v>102</v>
      </c>
      <c r="B129" s="8">
        <v>45736</v>
      </c>
      <c r="C129" s="8" t="s">
        <v>467</v>
      </c>
      <c r="D129" s="8" t="s">
        <v>468</v>
      </c>
      <c r="E129" s="8" t="s">
        <v>469</v>
      </c>
      <c r="F129" s="8" t="s">
        <v>67</v>
      </c>
      <c r="G129" s="8" t="s">
        <v>67</v>
      </c>
      <c r="H129" s="8" t="s">
        <v>470</v>
      </c>
      <c r="I129" s="8" t="s">
        <v>762</v>
      </c>
      <c r="J129" s="10">
        <v>202500030732</v>
      </c>
      <c r="K129" s="9" t="s">
        <v>68</v>
      </c>
      <c r="L129" s="9">
        <v>3</v>
      </c>
      <c r="M129" s="9">
        <v>2</v>
      </c>
      <c r="N129" s="11">
        <v>1</v>
      </c>
      <c r="O129" s="27" t="str">
        <f>IF(Tabla3121418[[#This Row],[Total de productos 
fuera de especificación ]]&gt;0,"NO","SÍ")</f>
        <v>NO</v>
      </c>
    </row>
    <row r="130" spans="1:15" x14ac:dyDescent="0.55000000000000004">
      <c r="A130" s="7">
        <v>103</v>
      </c>
      <c r="B130" s="8">
        <v>45736</v>
      </c>
      <c r="C130" s="8" t="s">
        <v>472</v>
      </c>
      <c r="D130" s="8" t="s">
        <v>471</v>
      </c>
      <c r="E130" s="8" t="s">
        <v>473</v>
      </c>
      <c r="F130" s="8" t="s">
        <v>67</v>
      </c>
      <c r="G130" s="8" t="s">
        <v>67</v>
      </c>
      <c r="H130" s="8" t="s">
        <v>470</v>
      </c>
      <c r="I130" s="8" t="s">
        <v>762</v>
      </c>
      <c r="J130" s="10">
        <v>202500030720</v>
      </c>
      <c r="K130" s="9" t="s">
        <v>69</v>
      </c>
      <c r="L130" s="9">
        <v>4</v>
      </c>
      <c r="M130" s="9">
        <v>3</v>
      </c>
      <c r="N130" s="11">
        <v>1</v>
      </c>
      <c r="O130" s="27" t="str">
        <f>IF(Tabla3121418[[#This Row],[Total de productos 
fuera de especificación ]]&gt;0,"NO","SÍ")</f>
        <v>NO</v>
      </c>
    </row>
    <row r="131" spans="1:15" x14ac:dyDescent="0.55000000000000004">
      <c r="A131" s="7">
        <v>104</v>
      </c>
      <c r="B131" s="8">
        <v>45736</v>
      </c>
      <c r="C131" s="8" t="s">
        <v>746</v>
      </c>
      <c r="D131" s="8" t="s">
        <v>747</v>
      </c>
      <c r="E131" s="8" t="s">
        <v>748</v>
      </c>
      <c r="F131" s="8" t="s">
        <v>197</v>
      </c>
      <c r="G131" s="8" t="s">
        <v>749</v>
      </c>
      <c r="H131" s="8" t="s">
        <v>750</v>
      </c>
      <c r="I131" s="8" t="s">
        <v>762</v>
      </c>
      <c r="J131" s="10">
        <v>202500056978</v>
      </c>
      <c r="K131" s="9" t="s">
        <v>744</v>
      </c>
      <c r="L131" s="9">
        <v>3</v>
      </c>
      <c r="M131" s="9">
        <v>3</v>
      </c>
      <c r="N131" s="11">
        <v>0</v>
      </c>
      <c r="O131" s="27" t="str">
        <f>IF(Tabla3121418[[#This Row],[Total de productos 
fuera de especificación ]]&gt;0,"NO","SÍ")</f>
        <v>SÍ</v>
      </c>
    </row>
    <row r="132" spans="1:15" ht="39" x14ac:dyDescent="0.55000000000000004">
      <c r="A132" s="7">
        <v>105</v>
      </c>
      <c r="B132" s="8">
        <v>45736</v>
      </c>
      <c r="C132" s="8" t="s">
        <v>760</v>
      </c>
      <c r="D132" s="8" t="s">
        <v>752</v>
      </c>
      <c r="E132" s="8" t="s">
        <v>751</v>
      </c>
      <c r="F132" s="8" t="s">
        <v>358</v>
      </c>
      <c r="G132" s="8" t="s">
        <v>753</v>
      </c>
      <c r="H132" s="8" t="s">
        <v>754</v>
      </c>
      <c r="I132" s="8" t="s">
        <v>766</v>
      </c>
      <c r="J132" s="10">
        <v>202500056980</v>
      </c>
      <c r="K132" s="9" t="s">
        <v>745</v>
      </c>
      <c r="L132" s="9">
        <v>4</v>
      </c>
      <c r="M132" s="9">
        <v>4</v>
      </c>
      <c r="N132" s="11">
        <v>0</v>
      </c>
      <c r="O132" s="27" t="str">
        <f>IF(Tabla3121418[[#This Row],[Total de productos 
fuera de especificación ]]&gt;0,"NO","SÍ")</f>
        <v>SÍ</v>
      </c>
    </row>
    <row r="133" spans="1:15" x14ac:dyDescent="0.55000000000000004">
      <c r="A133" s="7">
        <v>106</v>
      </c>
      <c r="B133" s="8">
        <v>45736</v>
      </c>
      <c r="C133" s="8" t="s">
        <v>503</v>
      </c>
      <c r="D133" s="8" t="s">
        <v>504</v>
      </c>
      <c r="E133" s="8" t="s">
        <v>505</v>
      </c>
      <c r="F133" s="8" t="s">
        <v>197</v>
      </c>
      <c r="G133" s="8" t="s">
        <v>197</v>
      </c>
      <c r="H133" s="8" t="s">
        <v>506</v>
      </c>
      <c r="I133" s="8" t="s">
        <v>766</v>
      </c>
      <c r="J133" s="10">
        <v>202500068481</v>
      </c>
      <c r="K133" s="9" t="s">
        <v>70</v>
      </c>
      <c r="L133" s="9">
        <v>4</v>
      </c>
      <c r="M133" s="9">
        <v>4</v>
      </c>
      <c r="N133" s="11">
        <v>0</v>
      </c>
      <c r="O133" s="27" t="str">
        <f>IF(Tabla3121418[[#This Row],[Total de productos 
fuera de especificación ]]&gt;0,"NO","SÍ")</f>
        <v>SÍ</v>
      </c>
    </row>
    <row r="134" spans="1:15" x14ac:dyDescent="0.55000000000000004">
      <c r="A134" s="7">
        <v>107</v>
      </c>
      <c r="B134" s="8">
        <v>45737</v>
      </c>
      <c r="C134" s="8" t="s">
        <v>524</v>
      </c>
      <c r="D134" s="8" t="s">
        <v>525</v>
      </c>
      <c r="E134" s="8" t="s">
        <v>526</v>
      </c>
      <c r="F134" s="8" t="s">
        <v>197</v>
      </c>
      <c r="G134" s="8" t="s">
        <v>488</v>
      </c>
      <c r="H134" s="8" t="s">
        <v>492</v>
      </c>
      <c r="I134" s="8" t="s">
        <v>762</v>
      </c>
      <c r="J134" s="10">
        <v>202500056326</v>
      </c>
      <c r="K134" s="9" t="s">
        <v>527</v>
      </c>
      <c r="L134" s="9">
        <v>3</v>
      </c>
      <c r="M134" s="9">
        <v>3</v>
      </c>
      <c r="N134" s="11">
        <v>0</v>
      </c>
      <c r="O134" s="27" t="str">
        <f>IF(Tabla3121418[[#This Row],[Total de productos 
fuera de especificación ]]&gt;0,"NO","SÍ")</f>
        <v>SÍ</v>
      </c>
    </row>
    <row r="135" spans="1:15" x14ac:dyDescent="0.55000000000000004">
      <c r="A135" s="7">
        <v>108</v>
      </c>
      <c r="B135" s="8">
        <v>45737</v>
      </c>
      <c r="C135" s="8" t="s">
        <v>528</v>
      </c>
      <c r="D135" s="8" t="s">
        <v>529</v>
      </c>
      <c r="E135" s="8" t="s">
        <v>530</v>
      </c>
      <c r="F135" s="8" t="s">
        <v>197</v>
      </c>
      <c r="G135" s="8" t="s">
        <v>197</v>
      </c>
      <c r="H135" s="8" t="s">
        <v>531</v>
      </c>
      <c r="I135" s="8" t="s">
        <v>765</v>
      </c>
      <c r="J135" s="10">
        <v>202500056341</v>
      </c>
      <c r="K135" s="9" t="s">
        <v>532</v>
      </c>
      <c r="L135" s="9">
        <v>3</v>
      </c>
      <c r="M135" s="9">
        <v>3</v>
      </c>
      <c r="N135" s="11">
        <v>0</v>
      </c>
      <c r="O135" s="27" t="str">
        <f>IF(Tabla3121418[[#This Row],[Total de productos 
fuera de especificación ]]&gt;0,"NO","SÍ")</f>
        <v>SÍ</v>
      </c>
    </row>
    <row r="136" spans="1:15" x14ac:dyDescent="0.55000000000000004">
      <c r="A136" s="7">
        <v>109</v>
      </c>
      <c r="B136" s="8">
        <v>45737</v>
      </c>
      <c r="C136" s="8" t="s">
        <v>535</v>
      </c>
      <c r="D136" s="8" t="s">
        <v>536</v>
      </c>
      <c r="E136" s="8" t="s">
        <v>537</v>
      </c>
      <c r="F136" s="8" t="s">
        <v>197</v>
      </c>
      <c r="G136" s="8" t="s">
        <v>197</v>
      </c>
      <c r="H136" s="8" t="s">
        <v>538</v>
      </c>
      <c r="I136" s="8" t="s">
        <v>765</v>
      </c>
      <c r="J136" s="10">
        <v>202500056327</v>
      </c>
      <c r="K136" s="9" t="s">
        <v>533</v>
      </c>
      <c r="L136" s="9">
        <v>3</v>
      </c>
      <c r="M136" s="9">
        <v>3</v>
      </c>
      <c r="N136" s="11">
        <v>0</v>
      </c>
      <c r="O136" s="27" t="str">
        <f>IF(Tabla3121418[[#This Row],[Total de productos 
fuera de especificación ]]&gt;0,"NO","SÍ")</f>
        <v>SÍ</v>
      </c>
    </row>
    <row r="137" spans="1:15" x14ac:dyDescent="0.55000000000000004">
      <c r="A137" s="7">
        <v>110</v>
      </c>
      <c r="B137" s="8">
        <v>45738</v>
      </c>
      <c r="C137" s="8" t="s">
        <v>539</v>
      </c>
      <c r="D137" s="8" t="s">
        <v>540</v>
      </c>
      <c r="E137" s="8" t="s">
        <v>541</v>
      </c>
      <c r="F137" s="8" t="s">
        <v>197</v>
      </c>
      <c r="G137" s="8" t="s">
        <v>197</v>
      </c>
      <c r="H137" s="8" t="s">
        <v>542</v>
      </c>
      <c r="I137" s="8" t="s">
        <v>762</v>
      </c>
      <c r="J137" s="10">
        <v>202500056317</v>
      </c>
      <c r="K137" s="9" t="s">
        <v>534</v>
      </c>
      <c r="L137" s="9">
        <v>4</v>
      </c>
      <c r="M137" s="9">
        <v>4</v>
      </c>
      <c r="N137" s="11">
        <v>0</v>
      </c>
      <c r="O137" s="27" t="str">
        <f>IF(Tabla3121418[[#This Row],[Total de productos 
fuera de especificación ]]&gt;0,"NO","SÍ")</f>
        <v>SÍ</v>
      </c>
    </row>
    <row r="138" spans="1:15" x14ac:dyDescent="0.55000000000000004">
      <c r="A138" s="7">
        <v>111</v>
      </c>
      <c r="B138" s="8">
        <v>45738</v>
      </c>
      <c r="C138" s="8" t="s">
        <v>543</v>
      </c>
      <c r="D138" s="8" t="s">
        <v>544</v>
      </c>
      <c r="E138" s="8" t="s">
        <v>545</v>
      </c>
      <c r="F138" s="8" t="s">
        <v>197</v>
      </c>
      <c r="G138" s="8" t="s">
        <v>197</v>
      </c>
      <c r="H138" s="8" t="s">
        <v>542</v>
      </c>
      <c r="I138" s="8" t="s">
        <v>765</v>
      </c>
      <c r="J138" s="10">
        <v>202500056347</v>
      </c>
      <c r="K138" s="9" t="s">
        <v>546</v>
      </c>
      <c r="L138" s="9">
        <v>3</v>
      </c>
      <c r="M138" s="9">
        <v>3</v>
      </c>
      <c r="N138" s="11">
        <v>0</v>
      </c>
      <c r="O138" s="27" t="str">
        <f>IF(Tabla3121418[[#This Row],[Total de productos 
fuera de especificación ]]&gt;0,"NO","SÍ")</f>
        <v>SÍ</v>
      </c>
    </row>
    <row r="139" spans="1:15" x14ac:dyDescent="0.55000000000000004">
      <c r="A139" s="7">
        <v>112</v>
      </c>
      <c r="B139" s="8">
        <v>45740</v>
      </c>
      <c r="C139" s="8" t="s">
        <v>547</v>
      </c>
      <c r="D139" s="8" t="s">
        <v>548</v>
      </c>
      <c r="E139" s="8" t="s">
        <v>549</v>
      </c>
      <c r="F139" s="8" t="s">
        <v>197</v>
      </c>
      <c r="G139" s="8" t="s">
        <v>197</v>
      </c>
      <c r="H139" s="8" t="s">
        <v>550</v>
      </c>
      <c r="I139" s="8" t="s">
        <v>765</v>
      </c>
      <c r="J139" s="10">
        <v>202500056322</v>
      </c>
      <c r="K139" s="9" t="s">
        <v>551</v>
      </c>
      <c r="L139" s="9">
        <v>4</v>
      </c>
      <c r="M139" s="9">
        <v>2</v>
      </c>
      <c r="N139" s="11">
        <v>2</v>
      </c>
      <c r="O139" s="27" t="str">
        <f>IF(Tabla3121418[[#This Row],[Total de productos 
fuera de especificación ]]&gt;0,"NO","SÍ")</f>
        <v>NO</v>
      </c>
    </row>
    <row r="140" spans="1:15" x14ac:dyDescent="0.55000000000000004">
      <c r="A140" s="7">
        <v>113</v>
      </c>
      <c r="B140" s="8">
        <v>45740</v>
      </c>
      <c r="C140" s="8" t="s">
        <v>552</v>
      </c>
      <c r="D140" s="8" t="s">
        <v>553</v>
      </c>
      <c r="E140" s="8" t="s">
        <v>554</v>
      </c>
      <c r="F140" s="8" t="s">
        <v>197</v>
      </c>
      <c r="G140" s="8" t="s">
        <v>197</v>
      </c>
      <c r="H140" s="8" t="s">
        <v>197</v>
      </c>
      <c r="I140" s="8" t="s">
        <v>765</v>
      </c>
      <c r="J140" s="10">
        <v>202500056344</v>
      </c>
      <c r="K140" s="9" t="s">
        <v>555</v>
      </c>
      <c r="L140" s="9">
        <v>6</v>
      </c>
      <c r="M140" s="9">
        <v>6</v>
      </c>
      <c r="N140" s="11">
        <v>0</v>
      </c>
      <c r="O140" s="27" t="str">
        <f>IF(Tabla3121418[[#This Row],[Total de productos 
fuera de especificación ]]&gt;0,"NO","SÍ")</f>
        <v>SÍ</v>
      </c>
    </row>
    <row r="141" spans="1:15" x14ac:dyDescent="0.55000000000000004">
      <c r="A141" s="7">
        <v>114</v>
      </c>
      <c r="B141" s="8">
        <v>45740</v>
      </c>
      <c r="C141" s="8" t="s">
        <v>557</v>
      </c>
      <c r="D141" s="8" t="s">
        <v>556</v>
      </c>
      <c r="E141" s="8" t="s">
        <v>558</v>
      </c>
      <c r="F141" s="8" t="s">
        <v>197</v>
      </c>
      <c r="G141" s="8" t="s">
        <v>197</v>
      </c>
      <c r="H141" s="8" t="s">
        <v>353</v>
      </c>
      <c r="I141" s="8" t="s">
        <v>762</v>
      </c>
      <c r="J141" s="10">
        <v>202500056328</v>
      </c>
      <c r="K141" s="9" t="s">
        <v>559</v>
      </c>
      <c r="L141" s="9">
        <v>4</v>
      </c>
      <c r="M141" s="9">
        <v>4</v>
      </c>
      <c r="N141" s="11">
        <v>0</v>
      </c>
      <c r="O141" s="27" t="str">
        <f>IF(Tabla3121418[[#This Row],[Total de productos 
fuera de especificación ]]&gt;0,"NO","SÍ")</f>
        <v>SÍ</v>
      </c>
    </row>
    <row r="142" spans="1:15" x14ac:dyDescent="0.55000000000000004">
      <c r="A142" s="7">
        <v>115</v>
      </c>
      <c r="B142" s="8">
        <v>45740</v>
      </c>
      <c r="C142" s="8" t="s">
        <v>560</v>
      </c>
      <c r="D142" s="8" t="s">
        <v>561</v>
      </c>
      <c r="E142" s="8" t="s">
        <v>562</v>
      </c>
      <c r="F142" s="8" t="s">
        <v>197</v>
      </c>
      <c r="G142" s="8" t="s">
        <v>197</v>
      </c>
      <c r="H142" s="8" t="s">
        <v>197</v>
      </c>
      <c r="I142" s="8" t="s">
        <v>762</v>
      </c>
      <c r="J142" s="10">
        <v>202500056343</v>
      </c>
      <c r="K142" s="9" t="s">
        <v>563</v>
      </c>
      <c r="L142" s="9">
        <v>4</v>
      </c>
      <c r="M142" s="9">
        <v>4</v>
      </c>
      <c r="N142" s="11">
        <v>0</v>
      </c>
      <c r="O142" s="27" t="str">
        <f>IF(Tabla3121418[[#This Row],[Total de productos 
fuera de especificación ]]&gt;0,"NO","SÍ")</f>
        <v>SÍ</v>
      </c>
    </row>
    <row r="143" spans="1:15" x14ac:dyDescent="0.55000000000000004">
      <c r="A143" s="7">
        <v>116</v>
      </c>
      <c r="B143" s="8">
        <v>45740</v>
      </c>
      <c r="C143" s="8" t="s">
        <v>419</v>
      </c>
      <c r="D143" s="8" t="s">
        <v>420</v>
      </c>
      <c r="E143" s="8" t="s">
        <v>421</v>
      </c>
      <c r="F143" s="8" t="s">
        <v>71</v>
      </c>
      <c r="G143" s="8" t="s">
        <v>71</v>
      </c>
      <c r="H143" s="8" t="s">
        <v>418</v>
      </c>
      <c r="I143" s="8" t="s">
        <v>762</v>
      </c>
      <c r="J143" s="10">
        <v>202500037584</v>
      </c>
      <c r="K143" s="9" t="s">
        <v>72</v>
      </c>
      <c r="L143" s="9">
        <v>3</v>
      </c>
      <c r="M143" s="9">
        <v>3</v>
      </c>
      <c r="N143" s="11">
        <v>0</v>
      </c>
      <c r="O143" s="27" t="str">
        <f>IF(Tabla3121418[[#This Row],[Total de productos 
fuera de especificación ]]&gt;0,"NO","SÍ")</f>
        <v>SÍ</v>
      </c>
    </row>
    <row r="144" spans="1:15" x14ac:dyDescent="0.55000000000000004">
      <c r="A144" s="7">
        <v>117</v>
      </c>
      <c r="B144" s="8">
        <v>45740</v>
      </c>
      <c r="C144" s="8" t="s">
        <v>515</v>
      </c>
      <c r="D144" s="8" t="s">
        <v>516</v>
      </c>
      <c r="E144" s="8" t="s">
        <v>517</v>
      </c>
      <c r="F144" s="8" t="s">
        <v>22</v>
      </c>
      <c r="G144" s="8" t="s">
        <v>492</v>
      </c>
      <c r="H144" s="8" t="s">
        <v>492</v>
      </c>
      <c r="I144" s="8" t="s">
        <v>762</v>
      </c>
      <c r="J144" s="10">
        <v>202500072208</v>
      </c>
      <c r="K144" s="9" t="s">
        <v>73</v>
      </c>
      <c r="L144" s="9">
        <v>3</v>
      </c>
      <c r="M144" s="9">
        <v>0</v>
      </c>
      <c r="N144" s="11">
        <v>3</v>
      </c>
      <c r="O144" s="27" t="str">
        <f>IF(Tabla3121418[[#This Row],[Total de productos 
fuera de especificación ]]&gt;0,"NO","SÍ")</f>
        <v>NO</v>
      </c>
    </row>
    <row r="145" spans="1:15" ht="39" x14ac:dyDescent="0.55000000000000004">
      <c r="A145" s="7">
        <v>118</v>
      </c>
      <c r="B145" s="8">
        <v>45741</v>
      </c>
      <c r="C145" s="8" t="s">
        <v>565</v>
      </c>
      <c r="D145" s="8" t="s">
        <v>564</v>
      </c>
      <c r="E145" s="8" t="s">
        <v>566</v>
      </c>
      <c r="F145" s="8" t="s">
        <v>197</v>
      </c>
      <c r="G145" s="8" t="s">
        <v>197</v>
      </c>
      <c r="H145" s="8" t="s">
        <v>567</v>
      </c>
      <c r="I145" s="8" t="s">
        <v>762</v>
      </c>
      <c r="J145" s="10">
        <v>202500056351</v>
      </c>
      <c r="K145" s="9" t="s">
        <v>568</v>
      </c>
      <c r="L145" s="9">
        <v>3</v>
      </c>
      <c r="M145" s="9">
        <v>3</v>
      </c>
      <c r="N145" s="11">
        <v>0</v>
      </c>
      <c r="O145" s="27" t="str">
        <f>IF(Tabla3121418[[#This Row],[Total de productos 
fuera de especificación ]]&gt;0,"NO","SÍ")</f>
        <v>SÍ</v>
      </c>
    </row>
    <row r="146" spans="1:15" x14ac:dyDescent="0.55000000000000004">
      <c r="A146" s="7">
        <v>119</v>
      </c>
      <c r="B146" s="8">
        <v>45741</v>
      </c>
      <c r="C146" s="8" t="s">
        <v>528</v>
      </c>
      <c r="D146" s="8" t="s">
        <v>569</v>
      </c>
      <c r="E146" s="8" t="s">
        <v>570</v>
      </c>
      <c r="F146" s="8" t="s">
        <v>197</v>
      </c>
      <c r="G146" s="8" t="s">
        <v>197</v>
      </c>
      <c r="H146" s="8" t="s">
        <v>359</v>
      </c>
      <c r="I146" s="8" t="s">
        <v>762</v>
      </c>
      <c r="J146" s="10">
        <v>202500056315</v>
      </c>
      <c r="K146" s="9" t="s">
        <v>571</v>
      </c>
      <c r="L146" s="9">
        <v>3</v>
      </c>
      <c r="M146" s="9">
        <v>3</v>
      </c>
      <c r="N146" s="11">
        <v>0</v>
      </c>
      <c r="O146" s="27" t="str">
        <f>IF(Tabla3121418[[#This Row],[Total de productos 
fuera de especificación ]]&gt;0,"NO","SÍ")</f>
        <v>SÍ</v>
      </c>
    </row>
    <row r="147" spans="1:15" ht="39" x14ac:dyDescent="0.55000000000000004">
      <c r="A147" s="7">
        <v>120</v>
      </c>
      <c r="B147" s="8">
        <v>45741</v>
      </c>
      <c r="C147" s="8" t="s">
        <v>573</v>
      </c>
      <c r="D147" s="8" t="s">
        <v>572</v>
      </c>
      <c r="E147" s="8" t="s">
        <v>574</v>
      </c>
      <c r="F147" s="8" t="s">
        <v>197</v>
      </c>
      <c r="G147" s="8" t="s">
        <v>197</v>
      </c>
      <c r="H147" s="8" t="s">
        <v>567</v>
      </c>
      <c r="I147" s="8" t="s">
        <v>766</v>
      </c>
      <c r="J147" s="10">
        <v>202500056329</v>
      </c>
      <c r="K147" s="9" t="s">
        <v>575</v>
      </c>
      <c r="L147" s="9">
        <v>3</v>
      </c>
      <c r="M147" s="9">
        <v>3</v>
      </c>
      <c r="N147" s="11">
        <v>0</v>
      </c>
      <c r="O147" s="27" t="str">
        <f>IF(Tabla3121418[[#This Row],[Total de productos 
fuera de especificación ]]&gt;0,"NO","SÍ")</f>
        <v>SÍ</v>
      </c>
    </row>
    <row r="148" spans="1:15" x14ac:dyDescent="0.55000000000000004">
      <c r="A148" s="7">
        <v>121</v>
      </c>
      <c r="B148" s="8">
        <v>45741</v>
      </c>
      <c r="C148" s="8" t="s">
        <v>577</v>
      </c>
      <c r="D148" s="8" t="s">
        <v>576</v>
      </c>
      <c r="E148" s="8" t="s">
        <v>578</v>
      </c>
      <c r="F148" s="8" t="s">
        <v>197</v>
      </c>
      <c r="G148" s="8" t="s">
        <v>197</v>
      </c>
      <c r="H148" s="8" t="s">
        <v>579</v>
      </c>
      <c r="I148" s="8" t="s">
        <v>766</v>
      </c>
      <c r="J148" s="10">
        <v>202500056320</v>
      </c>
      <c r="K148" s="9" t="s">
        <v>580</v>
      </c>
      <c r="L148" s="9">
        <v>4</v>
      </c>
      <c r="M148" s="9">
        <v>4</v>
      </c>
      <c r="N148" s="11">
        <v>0</v>
      </c>
      <c r="O148" s="27" t="str">
        <f>IF(Tabla3121418[[#This Row],[Total de productos 
fuera de especificación ]]&gt;0,"NO","SÍ")</f>
        <v>SÍ</v>
      </c>
    </row>
    <row r="149" spans="1:15" x14ac:dyDescent="0.55000000000000004">
      <c r="A149" s="7">
        <v>122</v>
      </c>
      <c r="B149" s="8">
        <v>45741</v>
      </c>
      <c r="C149" s="8" t="s">
        <v>405</v>
      </c>
      <c r="D149" s="8" t="s">
        <v>414</v>
      </c>
      <c r="E149" s="8" t="s">
        <v>406</v>
      </c>
      <c r="F149" s="8" t="s">
        <v>63</v>
      </c>
      <c r="G149" s="8" t="s">
        <v>63</v>
      </c>
      <c r="H149" s="8" t="s">
        <v>63</v>
      </c>
      <c r="I149" s="8" t="s">
        <v>762</v>
      </c>
      <c r="J149" s="10">
        <v>202500062098</v>
      </c>
      <c r="K149" s="9" t="s">
        <v>74</v>
      </c>
      <c r="L149" s="9">
        <v>3</v>
      </c>
      <c r="M149" s="9">
        <v>3</v>
      </c>
      <c r="N149" s="11">
        <v>0</v>
      </c>
      <c r="O149" s="27" t="str">
        <f>IF(Tabla3121418[[#This Row],[Total de productos 
fuera de especificación ]]&gt;0,"NO","SÍ")</f>
        <v>SÍ</v>
      </c>
    </row>
    <row r="150" spans="1:15" x14ac:dyDescent="0.55000000000000004">
      <c r="A150" s="7">
        <v>123</v>
      </c>
      <c r="B150" s="8">
        <v>45741</v>
      </c>
      <c r="C150" s="8" t="s">
        <v>521</v>
      </c>
      <c r="D150" s="8" t="s">
        <v>522</v>
      </c>
      <c r="E150" s="8" t="s">
        <v>523</v>
      </c>
      <c r="F150" s="8" t="s">
        <v>42</v>
      </c>
      <c r="G150" s="8" t="s">
        <v>42</v>
      </c>
      <c r="H150" s="8" t="s">
        <v>42</v>
      </c>
      <c r="I150" s="8" t="s">
        <v>766</v>
      </c>
      <c r="J150" s="10">
        <v>202500064910</v>
      </c>
      <c r="K150" s="9" t="s">
        <v>75</v>
      </c>
      <c r="L150" s="9">
        <v>3</v>
      </c>
      <c r="M150" s="9">
        <v>3</v>
      </c>
      <c r="N150" s="11">
        <v>0</v>
      </c>
      <c r="O150" s="27" t="str">
        <f>IF(Tabla3121418[[#This Row],[Total de productos 
fuera de especificación ]]&gt;0,"NO","SÍ")</f>
        <v>SÍ</v>
      </c>
    </row>
    <row r="151" spans="1:15" x14ac:dyDescent="0.55000000000000004">
      <c r="A151" s="7">
        <v>124</v>
      </c>
      <c r="B151" s="8">
        <v>45741</v>
      </c>
      <c r="C151" s="8" t="s">
        <v>396</v>
      </c>
      <c r="D151" s="8" t="s">
        <v>397</v>
      </c>
      <c r="E151" s="8" t="s">
        <v>398</v>
      </c>
      <c r="F151" s="8" t="s">
        <v>26</v>
      </c>
      <c r="G151" s="8" t="s">
        <v>144</v>
      </c>
      <c r="H151" s="8" t="s">
        <v>399</v>
      </c>
      <c r="I151" s="8" t="s">
        <v>762</v>
      </c>
      <c r="J151" s="10">
        <v>202500037572</v>
      </c>
      <c r="K151" s="9" t="s">
        <v>400</v>
      </c>
      <c r="L151" s="9">
        <v>3</v>
      </c>
      <c r="M151" s="9">
        <v>3</v>
      </c>
      <c r="N151" s="11">
        <v>0</v>
      </c>
      <c r="O151" s="27" t="str">
        <f>IF(Tabla3121418[[#This Row],[Total de productos 
fuera de especificación ]]&gt;0,"NO","SÍ")</f>
        <v>SÍ</v>
      </c>
    </row>
    <row r="152" spans="1:15" x14ac:dyDescent="0.55000000000000004">
      <c r="A152" s="7">
        <v>125</v>
      </c>
      <c r="B152" s="8">
        <v>45741</v>
      </c>
      <c r="C152" s="8" t="s">
        <v>401</v>
      </c>
      <c r="D152" s="8" t="s">
        <v>402</v>
      </c>
      <c r="E152" s="8" t="s">
        <v>403</v>
      </c>
      <c r="F152" s="8" t="s">
        <v>26</v>
      </c>
      <c r="G152" s="8" t="s">
        <v>144</v>
      </c>
      <c r="H152" s="8" t="s">
        <v>399</v>
      </c>
      <c r="I152" s="8" t="s">
        <v>762</v>
      </c>
      <c r="J152" s="10">
        <v>202500073085</v>
      </c>
      <c r="K152" s="9" t="s">
        <v>404</v>
      </c>
      <c r="L152" s="9">
        <v>3</v>
      </c>
      <c r="M152" s="9">
        <v>2</v>
      </c>
      <c r="N152" s="11">
        <v>1</v>
      </c>
      <c r="O152" s="27" t="str">
        <f>IF(Tabla3121418[[#This Row],[Total de productos 
fuera de especificación ]]&gt;0,"NO","SÍ")</f>
        <v>NO</v>
      </c>
    </row>
    <row r="153" spans="1:15" x14ac:dyDescent="0.55000000000000004">
      <c r="A153" s="7">
        <v>126</v>
      </c>
      <c r="B153" s="8">
        <v>45742</v>
      </c>
      <c r="C153" s="8" t="s">
        <v>759</v>
      </c>
      <c r="D153" s="8" t="s">
        <v>453</v>
      </c>
      <c r="E153" s="8" t="s">
        <v>454</v>
      </c>
      <c r="F153" s="8" t="s">
        <v>76</v>
      </c>
      <c r="G153" s="8" t="s">
        <v>422</v>
      </c>
      <c r="H153" s="8" t="s">
        <v>455</v>
      </c>
      <c r="I153" s="8" t="s">
        <v>766</v>
      </c>
      <c r="J153" s="10">
        <v>202500062510</v>
      </c>
      <c r="K153" s="9" t="s">
        <v>77</v>
      </c>
      <c r="L153" s="9">
        <v>3</v>
      </c>
      <c r="M153" s="9">
        <v>3</v>
      </c>
      <c r="N153" s="11">
        <v>0</v>
      </c>
      <c r="O153" s="27" t="str">
        <f>IF(Tabla3121418[[#This Row],[Total de productos 
fuera de especificación ]]&gt;0,"NO","SÍ")</f>
        <v>SÍ</v>
      </c>
    </row>
    <row r="154" spans="1:15" x14ac:dyDescent="0.55000000000000004">
      <c r="A154" s="7">
        <v>127</v>
      </c>
      <c r="B154" s="8">
        <v>45742</v>
      </c>
      <c r="C154" s="8" t="s">
        <v>456</v>
      </c>
      <c r="D154" s="8" t="s">
        <v>445</v>
      </c>
      <c r="E154" s="8" t="s">
        <v>446</v>
      </c>
      <c r="F154" s="8" t="s">
        <v>76</v>
      </c>
      <c r="G154" s="8" t="s">
        <v>422</v>
      </c>
      <c r="H154" s="8" t="s">
        <v>430</v>
      </c>
      <c r="I154" s="8" t="s">
        <v>766</v>
      </c>
      <c r="J154" s="10">
        <v>202500062528</v>
      </c>
      <c r="K154" s="9" t="s">
        <v>78</v>
      </c>
      <c r="L154" s="9">
        <v>7</v>
      </c>
      <c r="M154" s="9">
        <v>7</v>
      </c>
      <c r="N154" s="11">
        <v>0</v>
      </c>
      <c r="O154" s="27" t="str">
        <f>IF(Tabla3121418[[#This Row],[Total de productos 
fuera de especificación ]]&gt;0,"NO","SÍ")</f>
        <v>SÍ</v>
      </c>
    </row>
    <row r="155" spans="1:15" x14ac:dyDescent="0.55000000000000004">
      <c r="A155" s="7">
        <v>128</v>
      </c>
      <c r="B155" s="8">
        <v>45742</v>
      </c>
      <c r="C155" s="8" t="s">
        <v>442</v>
      </c>
      <c r="D155" s="8" t="s">
        <v>443</v>
      </c>
      <c r="E155" s="8" t="s">
        <v>444</v>
      </c>
      <c r="F155" s="8" t="s">
        <v>76</v>
      </c>
      <c r="G155" s="8" t="s">
        <v>422</v>
      </c>
      <c r="H155" s="8" t="s">
        <v>423</v>
      </c>
      <c r="I155" s="8" t="s">
        <v>766</v>
      </c>
      <c r="J155" s="10">
        <v>202500062504</v>
      </c>
      <c r="K155" s="9" t="s">
        <v>79</v>
      </c>
      <c r="L155" s="9">
        <v>4</v>
      </c>
      <c r="M155" s="9">
        <v>4</v>
      </c>
      <c r="N155" s="11">
        <v>0</v>
      </c>
      <c r="O155" s="27" t="str">
        <f>IF(Tabla3121418[[#This Row],[Total de productos 
fuera de especificación ]]&gt;0,"NO","SÍ")</f>
        <v>SÍ</v>
      </c>
    </row>
    <row r="156" spans="1:15" x14ac:dyDescent="0.55000000000000004">
      <c r="A156" s="7">
        <v>129</v>
      </c>
      <c r="B156" s="8">
        <v>45742</v>
      </c>
      <c r="C156" s="8" t="s">
        <v>427</v>
      </c>
      <c r="D156" s="8" t="s">
        <v>428</v>
      </c>
      <c r="E156" s="8" t="s">
        <v>429</v>
      </c>
      <c r="F156" s="8" t="s">
        <v>76</v>
      </c>
      <c r="G156" s="8" t="s">
        <v>422</v>
      </c>
      <c r="H156" s="8" t="s">
        <v>430</v>
      </c>
      <c r="I156" s="8" t="s">
        <v>766</v>
      </c>
      <c r="J156" s="10">
        <v>202500060470</v>
      </c>
      <c r="K156" s="9" t="s">
        <v>80</v>
      </c>
      <c r="L156" s="9">
        <v>2</v>
      </c>
      <c r="M156" s="9">
        <v>2</v>
      </c>
      <c r="N156" s="11">
        <v>0</v>
      </c>
      <c r="O156" s="27" t="str">
        <f>IF(Tabla3121418[[#This Row],[Total de productos 
fuera de especificación ]]&gt;0,"NO","SÍ")</f>
        <v>SÍ</v>
      </c>
    </row>
    <row r="157" spans="1:15" x14ac:dyDescent="0.55000000000000004">
      <c r="A157" s="7">
        <v>130</v>
      </c>
      <c r="B157" s="8">
        <v>45742</v>
      </c>
      <c r="C157" s="8" t="s">
        <v>588</v>
      </c>
      <c r="D157" s="8" t="s">
        <v>589</v>
      </c>
      <c r="E157" s="8" t="s">
        <v>590</v>
      </c>
      <c r="F157" s="8" t="s">
        <v>197</v>
      </c>
      <c r="G157" s="8" t="s">
        <v>197</v>
      </c>
      <c r="H157" s="8" t="s">
        <v>198</v>
      </c>
      <c r="I157" s="8" t="s">
        <v>765</v>
      </c>
      <c r="J157" s="10">
        <v>202500056335</v>
      </c>
      <c r="K157" s="9" t="s">
        <v>581</v>
      </c>
      <c r="L157" s="9">
        <v>4</v>
      </c>
      <c r="M157" s="9">
        <v>4</v>
      </c>
      <c r="N157" s="11">
        <v>0</v>
      </c>
      <c r="O157" s="27" t="str">
        <f>IF(Tabla3121418[[#This Row],[Total de productos 
fuera de especificación ]]&gt;0,"NO","SÍ")</f>
        <v>SÍ</v>
      </c>
    </row>
    <row r="158" spans="1:15" x14ac:dyDescent="0.55000000000000004">
      <c r="A158" s="7">
        <v>131</v>
      </c>
      <c r="B158" s="8">
        <v>45742</v>
      </c>
      <c r="C158" s="8" t="s">
        <v>600</v>
      </c>
      <c r="D158" s="8" t="s">
        <v>601</v>
      </c>
      <c r="E158" s="8" t="s">
        <v>591</v>
      </c>
      <c r="F158" s="8" t="s">
        <v>197</v>
      </c>
      <c r="G158" s="8" t="s">
        <v>197</v>
      </c>
      <c r="H158" s="8" t="s">
        <v>502</v>
      </c>
      <c r="I158" s="8" t="s">
        <v>762</v>
      </c>
      <c r="J158" s="10">
        <v>202500056331</v>
      </c>
      <c r="K158" s="9" t="s">
        <v>582</v>
      </c>
      <c r="L158" s="9">
        <v>4</v>
      </c>
      <c r="M158" s="9">
        <v>4</v>
      </c>
      <c r="N158" s="11">
        <v>0</v>
      </c>
      <c r="O158" s="27" t="str">
        <f>IF(Tabla3121418[[#This Row],[Total de productos 
fuera de especificación ]]&gt;0,"NO","SÍ")</f>
        <v>SÍ</v>
      </c>
    </row>
    <row r="159" spans="1:15" x14ac:dyDescent="0.55000000000000004">
      <c r="A159" s="7">
        <v>132</v>
      </c>
      <c r="B159" s="8">
        <v>45742</v>
      </c>
      <c r="C159" s="8" t="s">
        <v>592</v>
      </c>
      <c r="D159" s="8" t="s">
        <v>593</v>
      </c>
      <c r="E159" s="8" t="s">
        <v>594</v>
      </c>
      <c r="F159" s="8" t="s">
        <v>197</v>
      </c>
      <c r="G159" s="8" t="s">
        <v>197</v>
      </c>
      <c r="H159" s="8" t="s">
        <v>595</v>
      </c>
      <c r="I159" s="8" t="s">
        <v>766</v>
      </c>
      <c r="J159" s="10">
        <v>202500056350</v>
      </c>
      <c r="K159" s="9" t="s">
        <v>583</v>
      </c>
      <c r="L159" s="9">
        <v>3</v>
      </c>
      <c r="M159" s="9">
        <v>3</v>
      </c>
      <c r="N159" s="11">
        <v>0</v>
      </c>
      <c r="O159" s="27" t="str">
        <f>IF(Tabla3121418[[#This Row],[Total de productos 
fuera de especificación ]]&gt;0,"NO","SÍ")</f>
        <v>SÍ</v>
      </c>
    </row>
    <row r="160" spans="1:15" x14ac:dyDescent="0.55000000000000004">
      <c r="A160" s="7">
        <v>133</v>
      </c>
      <c r="B160" s="8">
        <v>45742</v>
      </c>
      <c r="C160" s="8" t="s">
        <v>596</v>
      </c>
      <c r="D160" s="8" t="s">
        <v>597</v>
      </c>
      <c r="E160" s="8" t="s">
        <v>598</v>
      </c>
      <c r="F160" s="8" t="s">
        <v>197</v>
      </c>
      <c r="G160" s="8" t="s">
        <v>488</v>
      </c>
      <c r="H160" s="8" t="s">
        <v>599</v>
      </c>
      <c r="I160" s="8" t="s">
        <v>762</v>
      </c>
      <c r="J160" s="10">
        <v>202500056321</v>
      </c>
      <c r="K160" s="9" t="s">
        <v>584</v>
      </c>
      <c r="L160" s="9">
        <v>4</v>
      </c>
      <c r="M160" s="9">
        <v>4</v>
      </c>
      <c r="N160" s="11">
        <v>0</v>
      </c>
      <c r="O160" s="27" t="str">
        <f>IF(Tabla3121418[[#This Row],[Total de productos 
fuera de especificación ]]&gt;0,"NO","SÍ")</f>
        <v>SÍ</v>
      </c>
    </row>
    <row r="161" spans="1:15" x14ac:dyDescent="0.55000000000000004">
      <c r="A161" s="7">
        <v>134</v>
      </c>
      <c r="B161" s="8">
        <v>45743</v>
      </c>
      <c r="C161" s="8" t="s">
        <v>602</v>
      </c>
      <c r="D161" s="8" t="s">
        <v>603</v>
      </c>
      <c r="E161" s="8" t="s">
        <v>604</v>
      </c>
      <c r="F161" s="8" t="s">
        <v>197</v>
      </c>
      <c r="G161" s="8" t="s">
        <v>197</v>
      </c>
      <c r="H161" s="8" t="s">
        <v>197</v>
      </c>
      <c r="I161" s="8" t="s">
        <v>766</v>
      </c>
      <c r="J161" s="10">
        <v>202500055966</v>
      </c>
      <c r="K161" s="9" t="s">
        <v>585</v>
      </c>
      <c r="L161" s="9">
        <v>3</v>
      </c>
      <c r="M161" s="9">
        <v>3</v>
      </c>
      <c r="N161" s="11">
        <v>0</v>
      </c>
      <c r="O161" s="27" t="str">
        <f>IF(Tabla3121418[[#This Row],[Total de productos 
fuera de especificación ]]&gt;0,"NO","SÍ")</f>
        <v>SÍ</v>
      </c>
    </row>
    <row r="162" spans="1:15" x14ac:dyDescent="0.55000000000000004">
      <c r="A162" s="7">
        <v>135</v>
      </c>
      <c r="B162" s="8">
        <v>45743</v>
      </c>
      <c r="C162" s="8" t="s">
        <v>605</v>
      </c>
      <c r="D162" s="8" t="s">
        <v>606</v>
      </c>
      <c r="E162" s="8" t="s">
        <v>607</v>
      </c>
      <c r="F162" s="8" t="s">
        <v>197</v>
      </c>
      <c r="G162" s="8" t="s">
        <v>197</v>
      </c>
      <c r="H162" s="8" t="s">
        <v>359</v>
      </c>
      <c r="I162" s="8" t="s">
        <v>766</v>
      </c>
      <c r="J162" s="10">
        <v>202500056330</v>
      </c>
      <c r="K162" s="9" t="s">
        <v>586</v>
      </c>
      <c r="L162" s="9">
        <v>3</v>
      </c>
      <c r="M162" s="9">
        <v>3</v>
      </c>
      <c r="N162" s="11">
        <v>0</v>
      </c>
      <c r="O162" s="27" t="str">
        <f>IF(Tabla3121418[[#This Row],[Total de productos 
fuera de especificación ]]&gt;0,"NO","SÍ")</f>
        <v>SÍ</v>
      </c>
    </row>
    <row r="163" spans="1:15" x14ac:dyDescent="0.55000000000000004">
      <c r="A163" s="7">
        <v>136</v>
      </c>
      <c r="B163" s="8">
        <v>45743</v>
      </c>
      <c r="C163" s="8" t="s">
        <v>608</v>
      </c>
      <c r="D163" s="8" t="s">
        <v>610</v>
      </c>
      <c r="E163" s="8" t="s">
        <v>609</v>
      </c>
      <c r="F163" s="8" t="s">
        <v>197</v>
      </c>
      <c r="G163" s="8" t="s">
        <v>197</v>
      </c>
      <c r="H163" s="8" t="s">
        <v>359</v>
      </c>
      <c r="I163" s="8" t="s">
        <v>762</v>
      </c>
      <c r="J163" s="10">
        <v>202500056352</v>
      </c>
      <c r="K163" s="9" t="s">
        <v>587</v>
      </c>
      <c r="L163" s="9">
        <v>3</v>
      </c>
      <c r="M163" s="9">
        <v>3</v>
      </c>
      <c r="N163" s="11">
        <v>0</v>
      </c>
      <c r="O163" s="27" t="str">
        <f>IF(Tabla3121418[[#This Row],[Total de productos 
fuera de especificación ]]&gt;0,"NO","SÍ")</f>
        <v>SÍ</v>
      </c>
    </row>
    <row r="164" spans="1:15" x14ac:dyDescent="0.55000000000000004">
      <c r="A164" s="7">
        <v>137</v>
      </c>
      <c r="B164" s="8">
        <v>45742</v>
      </c>
      <c r="C164" s="8" t="s">
        <v>500</v>
      </c>
      <c r="D164" s="8" t="s">
        <v>499</v>
      </c>
      <c r="E164" s="8" t="s">
        <v>501</v>
      </c>
      <c r="F164" s="8" t="s">
        <v>197</v>
      </c>
      <c r="G164" s="8" t="s">
        <v>197</v>
      </c>
      <c r="H164" s="8" t="s">
        <v>502</v>
      </c>
      <c r="I164" s="8" t="s">
        <v>762</v>
      </c>
      <c r="J164" s="10">
        <v>202500073946</v>
      </c>
      <c r="K164" s="9" t="s">
        <v>81</v>
      </c>
      <c r="L164" s="9">
        <v>3</v>
      </c>
      <c r="M164" s="9">
        <v>3</v>
      </c>
      <c r="N164" s="11">
        <v>0</v>
      </c>
      <c r="O164" s="27" t="str">
        <f>IF(Tabla3121418[[#This Row],[Total de productos 
fuera de especificación ]]&gt;0,"NO","SÍ")</f>
        <v>SÍ</v>
      </c>
    </row>
    <row r="165" spans="1:15" x14ac:dyDescent="0.55000000000000004">
      <c r="A165" s="7">
        <v>138</v>
      </c>
      <c r="B165" s="8">
        <v>45743</v>
      </c>
      <c r="C165" s="8" t="s">
        <v>643</v>
      </c>
      <c r="D165" s="8" t="s">
        <v>644</v>
      </c>
      <c r="E165" s="8" t="s">
        <v>645</v>
      </c>
      <c r="F165" s="8" t="s">
        <v>197</v>
      </c>
      <c r="G165" s="8" t="s">
        <v>618</v>
      </c>
      <c r="H165" s="8" t="s">
        <v>626</v>
      </c>
      <c r="I165" s="8" t="s">
        <v>762</v>
      </c>
      <c r="J165" s="10">
        <v>202500056348</v>
      </c>
      <c r="K165" s="9" t="s">
        <v>611</v>
      </c>
      <c r="L165" s="9">
        <v>4</v>
      </c>
      <c r="M165" s="9">
        <v>4</v>
      </c>
      <c r="N165" s="11">
        <v>0</v>
      </c>
      <c r="O165" s="27" t="str">
        <f>IF(Tabla3121418[[#This Row],[Total de productos 
fuera de especificación ]]&gt;0,"NO","SÍ")</f>
        <v>SÍ</v>
      </c>
    </row>
    <row r="166" spans="1:15" x14ac:dyDescent="0.55000000000000004">
      <c r="A166" s="7">
        <v>139</v>
      </c>
      <c r="B166" s="8">
        <v>45743</v>
      </c>
      <c r="C166" s="8" t="s">
        <v>435</v>
      </c>
      <c r="D166" s="8" t="s">
        <v>436</v>
      </c>
      <c r="E166" s="8" t="s">
        <v>437</v>
      </c>
      <c r="F166" s="8" t="s">
        <v>76</v>
      </c>
      <c r="G166" s="8" t="s">
        <v>422</v>
      </c>
      <c r="H166" s="8" t="s">
        <v>423</v>
      </c>
      <c r="I166" s="8" t="s">
        <v>766</v>
      </c>
      <c r="J166" s="10">
        <v>202500062533</v>
      </c>
      <c r="K166" s="9" t="s">
        <v>82</v>
      </c>
      <c r="L166" s="9">
        <v>4</v>
      </c>
      <c r="M166" s="9">
        <v>4</v>
      </c>
      <c r="N166" s="11">
        <v>0</v>
      </c>
      <c r="O166" s="27" t="str">
        <f>IF(Tabla3121418[[#This Row],[Total de productos 
fuera de especificación ]]&gt;0,"NO","SÍ")</f>
        <v>SÍ</v>
      </c>
    </row>
    <row r="167" spans="1:15" x14ac:dyDescent="0.55000000000000004">
      <c r="A167" s="7">
        <v>140</v>
      </c>
      <c r="B167" s="8">
        <v>45743</v>
      </c>
      <c r="C167" s="8" t="s">
        <v>438</v>
      </c>
      <c r="D167" s="8" t="s">
        <v>439</v>
      </c>
      <c r="E167" s="8" t="s">
        <v>440</v>
      </c>
      <c r="F167" s="8" t="s">
        <v>76</v>
      </c>
      <c r="G167" s="8" t="s">
        <v>422</v>
      </c>
      <c r="H167" s="8" t="s">
        <v>441</v>
      </c>
      <c r="I167" s="8" t="s">
        <v>766</v>
      </c>
      <c r="J167" s="10">
        <v>202500060424</v>
      </c>
      <c r="K167" s="9" t="s">
        <v>83</v>
      </c>
      <c r="L167" s="9">
        <v>4</v>
      </c>
      <c r="M167" s="9">
        <v>4</v>
      </c>
      <c r="N167" s="11">
        <v>0</v>
      </c>
      <c r="O167" s="27" t="str">
        <f>IF(Tabla3121418[[#This Row],[Total de productos 
fuera de especificación ]]&gt;0,"NO","SÍ")</f>
        <v>SÍ</v>
      </c>
    </row>
    <row r="168" spans="1:15" x14ac:dyDescent="0.55000000000000004">
      <c r="A168" s="7">
        <v>141</v>
      </c>
      <c r="B168" s="8">
        <v>45743</v>
      </c>
      <c r="C168" s="8" t="s">
        <v>431</v>
      </c>
      <c r="D168" s="8" t="s">
        <v>432</v>
      </c>
      <c r="E168" s="8" t="s">
        <v>433</v>
      </c>
      <c r="F168" s="8" t="s">
        <v>76</v>
      </c>
      <c r="G168" s="8" t="s">
        <v>422</v>
      </c>
      <c r="H168" s="8" t="s">
        <v>434</v>
      </c>
      <c r="I168" s="8" t="s">
        <v>766</v>
      </c>
      <c r="J168" s="10">
        <v>202500060473</v>
      </c>
      <c r="K168" s="9" t="s">
        <v>84</v>
      </c>
      <c r="L168" s="9">
        <v>5</v>
      </c>
      <c r="M168" s="9">
        <v>5</v>
      </c>
      <c r="N168" s="11">
        <v>0</v>
      </c>
      <c r="O168" s="27" t="str">
        <f>IF(Tabla3121418[[#This Row],[Total de productos 
fuera de especificación ]]&gt;0,"NO","SÍ")</f>
        <v>SÍ</v>
      </c>
    </row>
    <row r="169" spans="1:15" x14ac:dyDescent="0.55000000000000004">
      <c r="A169" s="7">
        <v>142</v>
      </c>
      <c r="B169" s="8">
        <v>45743</v>
      </c>
      <c r="C169" s="8" t="s">
        <v>507</v>
      </c>
      <c r="D169" s="8" t="s">
        <v>508</v>
      </c>
      <c r="E169" s="8" t="s">
        <v>509</v>
      </c>
      <c r="F169" s="8" t="s">
        <v>37</v>
      </c>
      <c r="G169" s="8" t="s">
        <v>510</v>
      </c>
      <c r="H169" s="8" t="s">
        <v>37</v>
      </c>
      <c r="I169" s="8" t="s">
        <v>762</v>
      </c>
      <c r="J169" s="10">
        <v>202500074538</v>
      </c>
      <c r="K169" s="9" t="s">
        <v>85</v>
      </c>
      <c r="L169" s="9">
        <v>3</v>
      </c>
      <c r="M169" s="9">
        <v>3</v>
      </c>
      <c r="N169" s="11">
        <v>0</v>
      </c>
      <c r="O169" s="27" t="str">
        <f>IF(Tabla3121418[[#This Row],[Total de productos 
fuera de especificación ]]&gt;0,"NO","SÍ")</f>
        <v>SÍ</v>
      </c>
    </row>
    <row r="170" spans="1:15" x14ac:dyDescent="0.55000000000000004">
      <c r="A170" s="7">
        <v>143</v>
      </c>
      <c r="B170" s="8">
        <v>45743</v>
      </c>
      <c r="C170" s="8" t="s">
        <v>425</v>
      </c>
      <c r="D170" s="8" t="s">
        <v>424</v>
      </c>
      <c r="E170" s="8" t="s">
        <v>426</v>
      </c>
      <c r="F170" s="8" t="s">
        <v>76</v>
      </c>
      <c r="G170" s="8" t="s">
        <v>422</v>
      </c>
      <c r="H170" s="8" t="s">
        <v>423</v>
      </c>
      <c r="I170" s="8" t="s">
        <v>766</v>
      </c>
      <c r="J170" s="10">
        <v>202500060418</v>
      </c>
      <c r="K170" s="9" t="s">
        <v>86</v>
      </c>
      <c r="L170" s="9">
        <v>3</v>
      </c>
      <c r="M170" s="9">
        <v>3</v>
      </c>
      <c r="N170" s="11">
        <v>0</v>
      </c>
      <c r="O170" s="27" t="str">
        <f>IF(Tabla3121418[[#This Row],[Total de productos 
fuera de especificación ]]&gt;0,"NO","SÍ")</f>
        <v>SÍ</v>
      </c>
    </row>
    <row r="171" spans="1:15" x14ac:dyDescent="0.55000000000000004">
      <c r="A171" s="7">
        <v>144</v>
      </c>
      <c r="B171" s="8">
        <v>45743</v>
      </c>
      <c r="C171" s="8" t="s">
        <v>511</v>
      </c>
      <c r="D171" s="8" t="s">
        <v>512</v>
      </c>
      <c r="E171" s="8" t="s">
        <v>513</v>
      </c>
      <c r="F171" s="8" t="s">
        <v>37</v>
      </c>
      <c r="G171" s="8" t="s">
        <v>510</v>
      </c>
      <c r="H171" s="8" t="s">
        <v>514</v>
      </c>
      <c r="I171" s="8" t="s">
        <v>762</v>
      </c>
      <c r="J171" s="10">
        <v>202500074532</v>
      </c>
      <c r="K171" s="9" t="s">
        <v>87</v>
      </c>
      <c r="L171" s="9">
        <v>4</v>
      </c>
      <c r="M171" s="9">
        <v>4</v>
      </c>
      <c r="N171" s="11">
        <v>0</v>
      </c>
      <c r="O171" s="27" t="str">
        <f>IF(Tabla3121418[[#This Row],[Total de productos 
fuera de especificación ]]&gt;0,"NO","SÍ")</f>
        <v>SÍ</v>
      </c>
    </row>
    <row r="172" spans="1:15" x14ac:dyDescent="0.55000000000000004">
      <c r="A172" s="7">
        <v>145</v>
      </c>
      <c r="B172" s="8">
        <v>45743</v>
      </c>
      <c r="C172" s="8" t="s">
        <v>450</v>
      </c>
      <c r="D172" s="8" t="s">
        <v>451</v>
      </c>
      <c r="E172" s="8" t="s">
        <v>452</v>
      </c>
      <c r="F172" s="8" t="s">
        <v>76</v>
      </c>
      <c r="G172" s="8" t="s">
        <v>422</v>
      </c>
      <c r="H172" s="8" t="s">
        <v>423</v>
      </c>
      <c r="I172" s="8" t="s">
        <v>766</v>
      </c>
      <c r="J172" s="10">
        <v>202500060464</v>
      </c>
      <c r="K172" s="9" t="s">
        <v>88</v>
      </c>
      <c r="L172" s="9">
        <v>4</v>
      </c>
      <c r="M172" s="9">
        <v>4</v>
      </c>
      <c r="N172" s="11">
        <v>0</v>
      </c>
      <c r="O172" s="27" t="str">
        <f>IF(Tabla3121418[[#This Row],[Total de productos 
fuera de especificación ]]&gt;0,"NO","SÍ")</f>
        <v>SÍ</v>
      </c>
    </row>
    <row r="173" spans="1:15" x14ac:dyDescent="0.55000000000000004">
      <c r="A173" s="7">
        <v>146</v>
      </c>
      <c r="B173" s="8">
        <v>45743</v>
      </c>
      <c r="C173" s="8" t="s">
        <v>415</v>
      </c>
      <c r="D173" s="8" t="s">
        <v>410</v>
      </c>
      <c r="E173" s="8" t="s">
        <v>416</v>
      </c>
      <c r="F173" s="8" t="s">
        <v>63</v>
      </c>
      <c r="G173" s="8" t="s">
        <v>63</v>
      </c>
      <c r="H173" s="8" t="s">
        <v>63</v>
      </c>
      <c r="I173" s="8" t="s">
        <v>766</v>
      </c>
      <c r="J173" s="10">
        <v>202500062817</v>
      </c>
      <c r="K173" s="9" t="s">
        <v>89</v>
      </c>
      <c r="L173" s="9">
        <v>6</v>
      </c>
      <c r="M173" s="9">
        <v>6</v>
      </c>
      <c r="N173" s="11">
        <v>0</v>
      </c>
      <c r="O173" s="27" t="str">
        <f>IF(Tabla3121418[[#This Row],[Total de productos 
fuera de especificación ]]&gt;0,"NO","SÍ")</f>
        <v>SÍ</v>
      </c>
    </row>
    <row r="174" spans="1:15" x14ac:dyDescent="0.55000000000000004">
      <c r="A174" s="7">
        <v>147</v>
      </c>
      <c r="B174" s="8">
        <v>45743</v>
      </c>
      <c r="C174" s="8" t="s">
        <v>447</v>
      </c>
      <c r="D174" s="8" t="s">
        <v>448</v>
      </c>
      <c r="E174" s="8" t="s">
        <v>449</v>
      </c>
      <c r="F174" s="8" t="s">
        <v>76</v>
      </c>
      <c r="G174" s="8" t="s">
        <v>422</v>
      </c>
      <c r="H174" s="8" t="s">
        <v>441</v>
      </c>
      <c r="I174" s="8" t="s">
        <v>766</v>
      </c>
      <c r="J174" s="10">
        <v>202500060421</v>
      </c>
      <c r="K174" s="9" t="s">
        <v>90</v>
      </c>
      <c r="L174" s="9">
        <v>5</v>
      </c>
      <c r="M174" s="9">
        <v>5</v>
      </c>
      <c r="N174" s="11">
        <v>0</v>
      </c>
      <c r="O174" s="27" t="str">
        <f>IF(Tabla3121418[[#This Row],[Total de productos 
fuera de especificación ]]&gt;0,"NO","SÍ")</f>
        <v>SÍ</v>
      </c>
    </row>
    <row r="175" spans="1:15" x14ac:dyDescent="0.55000000000000004">
      <c r="A175" s="7">
        <v>148</v>
      </c>
      <c r="B175" s="8">
        <v>45743</v>
      </c>
      <c r="C175" s="8" t="s">
        <v>475</v>
      </c>
      <c r="D175" s="8" t="s">
        <v>474</v>
      </c>
      <c r="E175" s="8" t="s">
        <v>476</v>
      </c>
      <c r="F175" s="8" t="s">
        <v>67</v>
      </c>
      <c r="G175" s="8" t="s">
        <v>477</v>
      </c>
      <c r="H175" s="8" t="s">
        <v>478</v>
      </c>
      <c r="I175" s="8" t="s">
        <v>766</v>
      </c>
      <c r="J175" s="10">
        <v>202500030740</v>
      </c>
      <c r="K175" s="9" t="s">
        <v>91</v>
      </c>
      <c r="L175" s="9">
        <v>3</v>
      </c>
      <c r="M175" s="9">
        <v>3</v>
      </c>
      <c r="N175" s="11">
        <v>0</v>
      </c>
      <c r="O175" s="27" t="str">
        <f>IF(Tabla3121418[[#This Row],[Total de productos 
fuera de especificación ]]&gt;0,"NO","SÍ")</f>
        <v>SÍ</v>
      </c>
    </row>
    <row r="176" spans="1:15" x14ac:dyDescent="0.55000000000000004">
      <c r="A176" s="7">
        <v>149</v>
      </c>
      <c r="B176" s="8">
        <v>45743</v>
      </c>
      <c r="C176" s="8" t="s">
        <v>480</v>
      </c>
      <c r="D176" s="8" t="s">
        <v>479</v>
      </c>
      <c r="E176" s="8" t="s">
        <v>481</v>
      </c>
      <c r="F176" s="8" t="s">
        <v>67</v>
      </c>
      <c r="G176" s="8" t="s">
        <v>477</v>
      </c>
      <c r="H176" s="8" t="s">
        <v>482</v>
      </c>
      <c r="I176" s="8" t="s">
        <v>766</v>
      </c>
      <c r="J176" s="10">
        <v>202500060659</v>
      </c>
      <c r="K176" s="9" t="s">
        <v>92</v>
      </c>
      <c r="L176" s="9">
        <v>2</v>
      </c>
      <c r="M176" s="9">
        <v>2</v>
      </c>
      <c r="N176" s="11">
        <v>0</v>
      </c>
      <c r="O176" s="27" t="str">
        <f>IF(Tabla3121418[[#This Row],[Total de productos 
fuera de especificación ]]&gt;0,"NO","SÍ")</f>
        <v>SÍ</v>
      </c>
    </row>
    <row r="177" spans="1:15" x14ac:dyDescent="0.55000000000000004">
      <c r="A177" s="7">
        <v>150</v>
      </c>
      <c r="B177" s="8">
        <v>45743</v>
      </c>
      <c r="C177" s="8" t="s">
        <v>483</v>
      </c>
      <c r="D177" s="8" t="s">
        <v>484</v>
      </c>
      <c r="E177" s="8" t="s">
        <v>483</v>
      </c>
      <c r="F177" s="8" t="s">
        <v>67</v>
      </c>
      <c r="G177" s="8" t="s">
        <v>477</v>
      </c>
      <c r="H177" s="8" t="s">
        <v>482</v>
      </c>
      <c r="I177" s="8" t="s">
        <v>766</v>
      </c>
      <c r="J177" s="10">
        <v>202500060654</v>
      </c>
      <c r="K177" s="9" t="s">
        <v>93</v>
      </c>
      <c r="L177" s="9">
        <v>4</v>
      </c>
      <c r="M177" s="9">
        <v>3</v>
      </c>
      <c r="N177" s="11">
        <v>1</v>
      </c>
      <c r="O177" s="27" t="str">
        <f>IF(Tabla3121418[[#This Row],[Total de productos 
fuera de especificación ]]&gt;0,"NO","SÍ")</f>
        <v>NO</v>
      </c>
    </row>
    <row r="178" spans="1:15" x14ac:dyDescent="0.55000000000000004">
      <c r="A178" s="7">
        <v>151</v>
      </c>
      <c r="B178" s="8">
        <v>45744</v>
      </c>
      <c r="C178" s="8" t="s">
        <v>391</v>
      </c>
      <c r="D178" s="8" t="s">
        <v>392</v>
      </c>
      <c r="E178" s="8" t="s">
        <v>393</v>
      </c>
      <c r="F178" s="8" t="s">
        <v>14</v>
      </c>
      <c r="G178" s="8" t="s">
        <v>394</v>
      </c>
      <c r="H178" s="8" t="s">
        <v>395</v>
      </c>
      <c r="I178" s="8" t="s">
        <v>762</v>
      </c>
      <c r="J178" s="10">
        <v>202500075958</v>
      </c>
      <c r="K178" s="9" t="s">
        <v>94</v>
      </c>
      <c r="L178" s="9">
        <v>2</v>
      </c>
      <c r="M178" s="9">
        <v>2</v>
      </c>
      <c r="N178" s="11">
        <v>0</v>
      </c>
      <c r="O178" s="27" t="str">
        <f>IF(Tabla3121418[[#This Row],[Total de productos 
fuera de especificación ]]&gt;0,"NO","SÍ")</f>
        <v>SÍ</v>
      </c>
    </row>
    <row r="179" spans="1:15" x14ac:dyDescent="0.55000000000000004">
      <c r="A179" s="7">
        <v>152</v>
      </c>
      <c r="B179" s="8">
        <v>45744</v>
      </c>
      <c r="C179" s="8" t="s">
        <v>620</v>
      </c>
      <c r="D179" s="8" t="s">
        <v>619</v>
      </c>
      <c r="E179" s="8" t="s">
        <v>621</v>
      </c>
      <c r="F179" s="8" t="s">
        <v>197</v>
      </c>
      <c r="G179" s="8" t="s">
        <v>618</v>
      </c>
      <c r="H179" s="8" t="s">
        <v>618</v>
      </c>
      <c r="I179" s="8" t="s">
        <v>762</v>
      </c>
      <c r="J179" s="10">
        <v>202500056338</v>
      </c>
      <c r="K179" s="9" t="s">
        <v>612</v>
      </c>
      <c r="L179" s="9">
        <v>5</v>
      </c>
      <c r="M179" s="9">
        <v>5</v>
      </c>
      <c r="N179" s="11">
        <v>0</v>
      </c>
      <c r="O179" s="27" t="str">
        <f>IF(Tabla3121418[[#This Row],[Total de productos 
fuera de especificación ]]&gt;0,"NO","SÍ")</f>
        <v>SÍ</v>
      </c>
    </row>
    <row r="180" spans="1:15" x14ac:dyDescent="0.55000000000000004">
      <c r="A180" s="7">
        <v>153</v>
      </c>
      <c r="B180" s="8">
        <v>45744</v>
      </c>
      <c r="C180" s="8" t="s">
        <v>622</v>
      </c>
      <c r="D180" s="8" t="s">
        <v>623</v>
      </c>
      <c r="E180" s="8" t="s">
        <v>624</v>
      </c>
      <c r="F180" s="8" t="s">
        <v>197</v>
      </c>
      <c r="G180" s="8" t="s">
        <v>618</v>
      </c>
      <c r="H180" s="8" t="s">
        <v>625</v>
      </c>
      <c r="I180" s="8" t="s">
        <v>766</v>
      </c>
      <c r="J180" s="10">
        <v>202500056323</v>
      </c>
      <c r="K180" s="9" t="s">
        <v>613</v>
      </c>
      <c r="L180" s="9">
        <v>3</v>
      </c>
      <c r="M180" s="9">
        <v>3</v>
      </c>
      <c r="N180" s="11">
        <v>0</v>
      </c>
      <c r="O180" s="27" t="str">
        <f>IF(Tabla3121418[[#This Row],[Total de productos 
fuera de especificación ]]&gt;0,"NO","SÍ")</f>
        <v>SÍ</v>
      </c>
    </row>
    <row r="181" spans="1:15" x14ac:dyDescent="0.55000000000000004">
      <c r="A181" s="7">
        <v>154</v>
      </c>
      <c r="B181" s="8">
        <v>45744</v>
      </c>
      <c r="C181" s="8" t="s">
        <v>628</v>
      </c>
      <c r="D181" s="8" t="s">
        <v>629</v>
      </c>
      <c r="E181" s="8" t="s">
        <v>627</v>
      </c>
      <c r="F181" s="8" t="s">
        <v>197</v>
      </c>
      <c r="G181" s="8" t="s">
        <v>618</v>
      </c>
      <c r="H181" s="8" t="s">
        <v>626</v>
      </c>
      <c r="I181" s="8" t="s">
        <v>765</v>
      </c>
      <c r="J181" s="10">
        <v>202500056318</v>
      </c>
      <c r="K181" s="9" t="s">
        <v>614</v>
      </c>
      <c r="L181" s="9">
        <v>6</v>
      </c>
      <c r="M181" s="9">
        <v>6</v>
      </c>
      <c r="N181" s="11">
        <v>0</v>
      </c>
      <c r="O181" s="27" t="str">
        <f>IF(Tabla3121418[[#This Row],[Total de productos 
fuera de especificación ]]&gt;0,"NO","SÍ")</f>
        <v>SÍ</v>
      </c>
    </row>
    <row r="182" spans="1:15" ht="39" x14ac:dyDescent="0.55000000000000004">
      <c r="A182" s="7">
        <v>155</v>
      </c>
      <c r="B182" s="8">
        <v>45744</v>
      </c>
      <c r="C182" s="8" t="s">
        <v>632</v>
      </c>
      <c r="D182" s="8" t="s">
        <v>633</v>
      </c>
      <c r="E182" s="8" t="s">
        <v>634</v>
      </c>
      <c r="F182" s="8" t="s">
        <v>197</v>
      </c>
      <c r="G182" s="8" t="s">
        <v>630</v>
      </c>
      <c r="H182" s="8" t="s">
        <v>631</v>
      </c>
      <c r="I182" s="8" t="s">
        <v>762</v>
      </c>
      <c r="J182" s="10">
        <v>202500056345</v>
      </c>
      <c r="K182" s="9" t="s">
        <v>615</v>
      </c>
      <c r="L182" s="9">
        <v>3</v>
      </c>
      <c r="M182" s="9">
        <v>3</v>
      </c>
      <c r="N182" s="11">
        <v>0</v>
      </c>
      <c r="O182" s="27" t="str">
        <f>IF(Tabla3121418[[#This Row],[Total de productos 
fuera de especificación ]]&gt;0,"NO","SÍ")</f>
        <v>SÍ</v>
      </c>
    </row>
    <row r="183" spans="1:15" x14ac:dyDescent="0.55000000000000004">
      <c r="A183" s="7">
        <v>156</v>
      </c>
      <c r="B183" s="8">
        <v>45745</v>
      </c>
      <c r="C183" s="8" t="s">
        <v>639</v>
      </c>
      <c r="D183" s="8" t="s">
        <v>637</v>
      </c>
      <c r="E183" s="8" t="s">
        <v>638</v>
      </c>
      <c r="F183" s="8" t="s">
        <v>197</v>
      </c>
      <c r="G183" s="8" t="s">
        <v>635</v>
      </c>
      <c r="H183" s="8" t="s">
        <v>636</v>
      </c>
      <c r="I183" s="8" t="s">
        <v>762</v>
      </c>
      <c r="J183" s="12">
        <v>202500056349</v>
      </c>
      <c r="K183" s="13" t="s">
        <v>616</v>
      </c>
      <c r="L183" s="9">
        <v>4</v>
      </c>
      <c r="M183" s="9">
        <v>4</v>
      </c>
      <c r="N183" s="11">
        <v>0</v>
      </c>
      <c r="O183" s="27" t="str">
        <f>IF(Tabla3121418[[#This Row],[Total de productos 
fuera de especificación ]]&gt;0,"NO","SÍ")</f>
        <v>SÍ</v>
      </c>
    </row>
    <row r="184" spans="1:15" x14ac:dyDescent="0.55000000000000004">
      <c r="A184" s="7">
        <v>157</v>
      </c>
      <c r="B184" s="8">
        <v>45745</v>
      </c>
      <c r="C184" s="8" t="s">
        <v>641</v>
      </c>
      <c r="D184" s="8" t="s">
        <v>640</v>
      </c>
      <c r="E184" s="8" t="s">
        <v>642</v>
      </c>
      <c r="F184" s="8" t="s">
        <v>197</v>
      </c>
      <c r="G184" s="8" t="s">
        <v>635</v>
      </c>
      <c r="H184" s="8" t="s">
        <v>635</v>
      </c>
      <c r="I184" s="8" t="s">
        <v>766</v>
      </c>
      <c r="J184" s="10">
        <v>202500056325</v>
      </c>
      <c r="K184" s="9" t="s">
        <v>617</v>
      </c>
      <c r="L184" s="9">
        <v>4</v>
      </c>
      <c r="M184" s="9">
        <v>4</v>
      </c>
      <c r="N184" s="11">
        <v>0</v>
      </c>
      <c r="O184" s="27" t="str">
        <f>IF(Tabla3121418[[#This Row],[Total de productos 
fuera de especificación ]]&gt;0,"NO","SÍ")</f>
        <v>SÍ</v>
      </c>
    </row>
  </sheetData>
  <phoneticPr fontId="1" type="noConversion"/>
  <conditionalFormatting sqref="A28:O184">
    <cfRule type="expression" dxfId="0" priority="3">
      <formula>$N28&gt;0</formula>
    </cfRule>
  </conditionalFormatting>
  <pageMargins left="0.7" right="0.7" top="0.75" bottom="0.75" header="0.3" footer="0.3"/>
  <pageSetup paperSize="9" orientation="portrait" r:id="rId3"/>
  <drawing r:id="rId4"/>
  <tableParts count="2"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1CBD61C93ACA4288AF8CF4E6132004" ma:contentTypeVersion="0" ma:contentTypeDescription="Crear nuevo documento." ma:contentTypeScope="" ma:versionID="03445e40430c82abd8599cd4b51942aa">
  <xsd:schema xmlns:xsd="http://www.w3.org/2001/XMLSchema" xmlns:xs="http://www.w3.org/2001/XMLSchema" xmlns:p="http://schemas.microsoft.com/office/2006/metadata/properties" xmlns:ns2="c9af1732-5c4a-47a8-8a40-65a3d58cbfeb" targetNamespace="http://schemas.microsoft.com/office/2006/metadata/properties" ma:root="true" ma:fieldsID="4f8798a2d56ceba041b7617e2ed11083" ns2:_="">
    <xsd:import namespace="c9af1732-5c4a-47a8-8a40-65a3d58cbfe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1732-5c4a-47a8-8a40-65a3d58cbf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9af1732-5c4a-47a8-8a40-65a3d58cbfeb">H4ZUARPRAJFR-101-393</_dlc_DocId>
    <_dlc_DocIdUrl xmlns="c9af1732-5c4a-47a8-8a40-65a3d58cbfeb">
      <Url>http://portal/seccion/centro_documental/hidrocarburos/_layouts/15/DocIdRedir.aspx?ID=H4ZUARPRAJFR-101-393</Url>
      <Description>H4ZUARPRAJFR-101-393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EE2D757-648D-41CB-B267-A1A4063BC44C}"/>
</file>

<file path=customXml/itemProps2.xml><?xml version="1.0" encoding="utf-8"?>
<ds:datastoreItem xmlns:ds="http://schemas.openxmlformats.org/officeDocument/2006/customXml" ds:itemID="{35397523-22C1-483A-9EEE-4FD5299830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CCD068-1DAF-49B9-B935-27E1C6D171E9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6a4dc7e6-57c6-4c02-a23d-bb374d125b5f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4FB6D5A2-59FA-4094-9E81-CD62267E05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Grassa Campos Arrieta</dc:creator>
  <cp:lastModifiedBy>Hayde Marisol Cunza Roca</cp:lastModifiedBy>
  <dcterms:created xsi:type="dcterms:W3CDTF">2026-05-06T16:42:40Z</dcterms:created>
  <dcterms:modified xsi:type="dcterms:W3CDTF">2026-05-25T19:32:53Z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0x010100781CBD61C93ACA4288AF8CF4E6132004</vt:lpwstr>
  </property>
  <property fmtid="{D5CDD505-2E9C-101B-9397-08002B2CF9AE}" pid="3" name="_dlc_DocIdItemGuid">
    <vt:lpwstr>811cac3f-20df-480b-8fbd-d9f5d02983e7</vt:lpwstr>
  </property>
</Properties>
</file>