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osinergmin-my.sharepoint.com/personal/hcunza_osinergmin_gob_pe/Documents/Documentos/OSINERGMIN/Carpetas de Trabajo 2026/POA 2026/Publicar WEB/2025/Enviado para publicacion/"/>
    </mc:Choice>
  </mc:AlternateContent>
  <xr:revisionPtr revIDLastSave="9" documentId="13_ncr:1_{B1A5A27F-6348-4808-AA44-3D31C4AB9126}" xr6:coauthVersionLast="47" xr6:coauthVersionMax="47" xr10:uidLastSave="{13B0B098-D98F-4404-8A8F-1343AD23B3E4}"/>
  <bookViews>
    <workbookView xWindow="-120" yWindow="-120" windowWidth="24240" windowHeight="13140" xr2:uid="{66779BFD-23A3-4783-B3A4-0D0086B2794C}"/>
  </bookViews>
  <sheets>
    <sheet name="Trim II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8" i="1" l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</calcChain>
</file>

<file path=xl/sharedStrings.xml><?xml version="1.0" encoding="utf-8"?>
<sst xmlns="http://schemas.openxmlformats.org/spreadsheetml/2006/main" count="1884" uniqueCount="1142">
  <si>
    <t>RESULTADOS DEL CONTROL DE CALIDAD DE COMBUSTIBLES COMERCIALIZADOS POR GRIFOS O ESTACIONES DE SERVICIO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</si>
  <si>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</si>
  <si>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</si>
  <si>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Valores</t>
  </si>
  <si>
    <t xml:space="preserve">Suma de Total de productos dentro de especificación </t>
  </si>
  <si>
    <t xml:space="preserve">Suma de Total de productos fuera de especificación </t>
  </si>
  <si>
    <t>Etiquetas de fila</t>
  </si>
  <si>
    <t>NO</t>
  </si>
  <si>
    <t>SÍ</t>
  </si>
  <si>
    <t>Total general</t>
  </si>
  <si>
    <t>Item</t>
  </si>
  <si>
    <t>Fecha de Fiscalización</t>
  </si>
  <si>
    <t>Expediente</t>
  </si>
  <si>
    <t>Acta</t>
  </si>
  <si>
    <t>Total de productos fiscalizados</t>
  </si>
  <si>
    <t xml:space="preserve">Total de productos dentro de especificación </t>
  </si>
  <si>
    <t xml:space="preserve">Total de productos fuera de especificación </t>
  </si>
  <si>
    <t>02-0001206-CC-ECR-2025</t>
  </si>
  <si>
    <t>TACNA</t>
  </si>
  <si>
    <t>02-0001681-CC-CACV-2025</t>
  </si>
  <si>
    <t>TUMBES</t>
  </si>
  <si>
    <t>02-0004632-CC-EOMM-2025</t>
  </si>
  <si>
    <t>02-0001211-CC-JDS-2025</t>
  </si>
  <si>
    <t>02-0004633-CC-EOMM-2025</t>
  </si>
  <si>
    <t>CAJAMARCA</t>
  </si>
  <si>
    <t>02-0000983-CC-WGHR-2025</t>
  </si>
  <si>
    <t>02-00054-CC-MCD-2025</t>
  </si>
  <si>
    <t>02-00056-CC-MCD-2025</t>
  </si>
  <si>
    <t>02-00060-CC-MCD-2025</t>
  </si>
  <si>
    <t>02-00052-CC-MCD-2025</t>
  </si>
  <si>
    <t>CUSCO</t>
  </si>
  <si>
    <t>02-0004699-CC-FECH-2025</t>
  </si>
  <si>
    <t>02-0001213-CC-CSA-2025</t>
  </si>
  <si>
    <t>02-00066-CC-MCD-2025</t>
  </si>
  <si>
    <t>02-00065-CC-MCD-2025</t>
  </si>
  <si>
    <t>02-00062-CC-MCD-2025</t>
  </si>
  <si>
    <t>02-00063-CC-MCD-2025</t>
  </si>
  <si>
    <t>02-00064-CC-MCD-2025</t>
  </si>
  <si>
    <t>JUNIN</t>
  </si>
  <si>
    <t>PIURA</t>
  </si>
  <si>
    <t>02-0002064-CC-EECT-2025</t>
  </si>
  <si>
    <t>AREQUIPA</t>
  </si>
  <si>
    <t>02-0000513-CC-TAH-2025</t>
  </si>
  <si>
    <t>02-0000051-CC-EMCM-2025</t>
  </si>
  <si>
    <t>02-0000512-CC-WCM-2025</t>
  </si>
  <si>
    <t>02-00067-CC-MCD-2025</t>
  </si>
  <si>
    <t>02-00068-CC-MCD-2025</t>
  </si>
  <si>
    <t>02-00069-CC-MCD-2025</t>
  </si>
  <si>
    <t>02-00070-CC-MCD-2025</t>
  </si>
  <si>
    <t>02-00071-CC-MCD-2025</t>
  </si>
  <si>
    <t>02-00072-CC-MCD-2025</t>
  </si>
  <si>
    <t>02-0002065-CC-JDEG-2025</t>
  </si>
  <si>
    <t>02-0000052-CC-EMCM-2025</t>
  </si>
  <si>
    <t>02-00073-CC-MCD-2025</t>
  </si>
  <si>
    <t>02-00075-CC-MCD-2025</t>
  </si>
  <si>
    <t>02-00077-CC-MCD-2025</t>
  </si>
  <si>
    <t>02-00082-CC-MCD-2025</t>
  </si>
  <si>
    <t>02-00084-CC-MCD-2025</t>
  </si>
  <si>
    <t>02-00080-CC-MCD-2025</t>
  </si>
  <si>
    <t>LORETO</t>
  </si>
  <si>
    <t>02-0000578-CC-GVG-2025</t>
  </si>
  <si>
    <t>02-0000577-CC-CSC-2025</t>
  </si>
  <si>
    <t>ANCASH</t>
  </si>
  <si>
    <t>02-00085-CC-ADH-2025</t>
  </si>
  <si>
    <t>02-0001242-CC-MCB-2025</t>
  </si>
  <si>
    <t>SAN MARTIN</t>
  </si>
  <si>
    <t>02-0002-CC-JPL-2025</t>
  </si>
  <si>
    <t>02-00001-CC-JPL-2025</t>
  </si>
  <si>
    <t>02-00090-CC-ADH-2025</t>
  </si>
  <si>
    <t>02-00089-CC-ADH-2025</t>
  </si>
  <si>
    <t>02-00086-CC-ADH-2025</t>
  </si>
  <si>
    <t>02-00096-CC-ADH-2025</t>
  </si>
  <si>
    <t>02-00095-CC-ADH-2025</t>
  </si>
  <si>
    <t>02-00092-CC-ADH-2025</t>
  </si>
  <si>
    <t>02-00091-CC-ADH-2025</t>
  </si>
  <si>
    <t>HUANUCO</t>
  </si>
  <si>
    <t>02-0002035-CC-RJBM-2025</t>
  </si>
  <si>
    <t>02-00098-CC-ADH-2025</t>
  </si>
  <si>
    <t>02-00099-CC-ADH-2025</t>
  </si>
  <si>
    <t>02-00104-CC-ADH-2025</t>
  </si>
  <si>
    <t>02-00103-CC-ADH-2025</t>
  </si>
  <si>
    <t>02-00101-CC-ADH-2025</t>
  </si>
  <si>
    <t>0001979-CC-ESVM-2025</t>
  </si>
  <si>
    <t>02-00105-CC-ADH-2025</t>
  </si>
  <si>
    <t>02-00106-CC-ADH-2025</t>
  </si>
  <si>
    <t>02-00108-CC-ADH-2025</t>
  </si>
  <si>
    <t>02-00109-CC-ADH-2025</t>
  </si>
  <si>
    <t>MADRE DE DIOS</t>
  </si>
  <si>
    <t>02-624-CC-WMI-2025</t>
  </si>
  <si>
    <t>02-00112-CC-ADH-2025</t>
  </si>
  <si>
    <t>02-00110-CC-ADH-2025</t>
  </si>
  <si>
    <t>0001982-CC-IYCC-2025</t>
  </si>
  <si>
    <t>MOQUEGUA</t>
  </si>
  <si>
    <t>02-0000853-CC-VHJ-2025</t>
  </si>
  <si>
    <t>02-0000597-CC-GEAR-2025</t>
  </si>
  <si>
    <t>02-0000599-CC-JJSD-2025</t>
  </si>
  <si>
    <t>02-0000603-CC-JJSD-2025</t>
  </si>
  <si>
    <t>LA LIBERTAD</t>
  </si>
  <si>
    <t>02-00010-CC-JRS-2025</t>
  </si>
  <si>
    <t>02-00009-CC-JRS-2025</t>
  </si>
  <si>
    <t>02-00008-CC-JRS-2025</t>
  </si>
  <si>
    <t>02-00007-CC-JRS-2025</t>
  </si>
  <si>
    <t>02-00013-CC-JRS-2025</t>
  </si>
  <si>
    <t>02-00012-CC-JRS-2025</t>
  </si>
  <si>
    <t>02-00011-CC-JRS-2025</t>
  </si>
  <si>
    <t>ICA</t>
  </si>
  <si>
    <t>01-0141-CC-2025</t>
  </si>
  <si>
    <t>02-00014-CC-JRS-2025</t>
  </si>
  <si>
    <t>02-00015-CC-JRS-2025</t>
  </si>
  <si>
    <t>02-00017-CC-JRS-2025</t>
  </si>
  <si>
    <t>02-00016-CC-JRS-2025</t>
  </si>
  <si>
    <t>01-0145-CC-2025</t>
  </si>
  <si>
    <t>02-00019-CC-JRS-2025</t>
  </si>
  <si>
    <t>02-00018-CC-JRS-2025</t>
  </si>
  <si>
    <t>02-00024-CC-JRS-2025</t>
  </si>
  <si>
    <t>02-00023-CC-JRS-2025</t>
  </si>
  <si>
    <t>02-00022-CC-JRS-2025</t>
  </si>
  <si>
    <t>02-00020-CC-JRS-2025</t>
  </si>
  <si>
    <t>02-00025-CC-JRS-2025</t>
  </si>
  <si>
    <t>02-00027-CC-JRS-2025</t>
  </si>
  <si>
    <t>02-00026-CCJRS-2025</t>
  </si>
  <si>
    <t>01-2051-CC-2025</t>
  </si>
  <si>
    <t>02-00028-CC-JRS-2025</t>
  </si>
  <si>
    <t>02-00029-CC-JRS-2025</t>
  </si>
  <si>
    <t>02-00151-CC-ADH-2025</t>
  </si>
  <si>
    <t>LAMBAYEQUE</t>
  </si>
  <si>
    <t>02-00030-CC-JRS-2025</t>
  </si>
  <si>
    <t>02-00032-CC-JRS-2025</t>
  </si>
  <si>
    <t>02-00033-CC-JRS-2025</t>
  </si>
  <si>
    <t>02-00034-CC-JRS-2025</t>
  </si>
  <si>
    <t>02-00031-CC-JRS-2025</t>
  </si>
  <si>
    <t>02-0000489-CC-ECR-2025</t>
  </si>
  <si>
    <t>02-0000491-CC-CSA-2025</t>
  </si>
  <si>
    <t>02-0000014-CC-ECR-2025</t>
  </si>
  <si>
    <t>02-00037-CC-JRS-2025</t>
  </si>
  <si>
    <t>02-00036-CC-JRS-2025</t>
  </si>
  <si>
    <t>02-00035-CC-JRS-2025</t>
  </si>
  <si>
    <t>02-0000053-CC-JWDB-2025</t>
  </si>
  <si>
    <t>02-0000055-CC-EMCM-2025</t>
  </si>
  <si>
    <t>02-00042-CC-JRS-2025</t>
  </si>
  <si>
    <t>02-00041-CC-JRS-2025</t>
  </si>
  <si>
    <t>02-00040-CC-JRS-2025</t>
  </si>
  <si>
    <t>02-00039-CC-JRS-2025</t>
  </si>
  <si>
    <t>02-00038-CC-JRS-2025</t>
  </si>
  <si>
    <t>02-0000056-CC-EMCM-2025</t>
  </si>
  <si>
    <t>AYACUCHO</t>
  </si>
  <si>
    <t>02-0001010-CC-FCYF-2025</t>
  </si>
  <si>
    <t>02-0001009-CC-FCYF-2025</t>
  </si>
  <si>
    <t>02-0001007-CC-FCYF-2025</t>
  </si>
  <si>
    <t>02-00114-CC-JRS-2025</t>
  </si>
  <si>
    <t>PASCO</t>
  </si>
  <si>
    <t>01-1901-CC-JRGV-2055</t>
  </si>
  <si>
    <t>02-00119-CC-JRS-2025</t>
  </si>
  <si>
    <t>02-00118-CC-JRS-2025</t>
  </si>
  <si>
    <t>02-00117-CC-JRS-2025</t>
  </si>
  <si>
    <t>02-00115-CC-JRS-2025</t>
  </si>
  <si>
    <t>02-0004634-CC-EOMM-2025</t>
  </si>
  <si>
    <t>AMAZONAS</t>
  </si>
  <si>
    <t>02-0000932-CC-AATF-2025</t>
  </si>
  <si>
    <t>02-0000930-CC-AATF-2025</t>
  </si>
  <si>
    <t>02-00122-CC-JRS-2025</t>
  </si>
  <si>
    <t>02-00121-CC-JRS-2025</t>
  </si>
  <si>
    <t>02-00120-CC-JRS-2025</t>
  </si>
  <si>
    <t>02-00123-CC-JRS-2025</t>
  </si>
  <si>
    <t>02-00043-CC-MCD-2025</t>
  </si>
  <si>
    <t>02-0001011-CC-FCYF-2025</t>
  </si>
  <si>
    <t>02-0001012-CC-FCYF-2025</t>
  </si>
  <si>
    <t>01-1903-CC-HFCQ-2011</t>
  </si>
  <si>
    <t>02-00127-CC-JRS-2025</t>
  </si>
  <si>
    <t>02-00126-CC-JRS-2025</t>
  </si>
  <si>
    <t>02-00125-CC-JRS-2025</t>
  </si>
  <si>
    <t>02-00124-CC-JRS-2025</t>
  </si>
  <si>
    <t>02-00044-CC-MCD-2025</t>
  </si>
  <si>
    <t>02-00045-CC-MCD-2025</t>
  </si>
  <si>
    <t>PUNO</t>
  </si>
  <si>
    <t>01-2002-CC-2025</t>
  </si>
  <si>
    <t>01-2001-CC-2025</t>
  </si>
  <si>
    <t>02-00128-CC-JRS-2025</t>
  </si>
  <si>
    <t>02-00133-CC-JRS-2025</t>
  </si>
  <si>
    <t>02-00131-CC-JRS-2025</t>
  </si>
  <si>
    <t>02-00130-CC-JRS-2025</t>
  </si>
  <si>
    <t>02-0000856-CC-VHJ-2025</t>
  </si>
  <si>
    <t>02-00135-CC-JRS-2025</t>
  </si>
  <si>
    <t>02-00134-CC-JRS-2025</t>
  </si>
  <si>
    <t>02-0001243-CC-CSA-2025</t>
  </si>
  <si>
    <t>02-0001244-CC-ECR-2025</t>
  </si>
  <si>
    <t>01-1551-CC-2025</t>
  </si>
  <si>
    <t>01-1552-CC-2025</t>
  </si>
  <si>
    <t>01-1554-CC-2025</t>
  </si>
  <si>
    <t>01-1553-CC-2025</t>
  </si>
  <si>
    <t>01-2102-CC-2025</t>
  </si>
  <si>
    <t>01-1652-CC-2025</t>
  </si>
  <si>
    <t>01-1653-CC-2025</t>
  </si>
  <si>
    <t>01-1651-CC-2025</t>
  </si>
  <si>
    <t>01-2101-CC-2025</t>
  </si>
  <si>
    <t>01-1952-CC-2025</t>
  </si>
  <si>
    <t>00046-CC-ADH-2025</t>
  </si>
  <si>
    <t>02-00048-CC-ADH-2025</t>
  </si>
  <si>
    <t>02-00155-CC-JRS-2025</t>
  </si>
  <si>
    <t>02-00157-CC-JRS-2025</t>
  </si>
  <si>
    <t>02-00158-CC-JRS-2025</t>
  </si>
  <si>
    <t>02-0000057- CC-FECH-2025</t>
  </si>
  <si>
    <t>02-00165-CC-JRS-2025</t>
  </si>
  <si>
    <t>02-00164-CC-JRS-2025</t>
  </si>
  <si>
    <t>02-00163-CC-JRS-2025</t>
  </si>
  <si>
    <t>02-00161-CC-JRS-2025</t>
  </si>
  <si>
    <t>02-00167-CC-JRS-2025</t>
  </si>
  <si>
    <t>02-00166-CC-JRS-2025</t>
  </si>
  <si>
    <t>01-1556-CC-2025</t>
  </si>
  <si>
    <t>01-1555-CC-2025</t>
  </si>
  <si>
    <t>02-0000933-CC-AATF-2025</t>
  </si>
  <si>
    <t>02-0000935-CC-CACV-2025</t>
  </si>
  <si>
    <t>01-1654-CC-2025</t>
  </si>
  <si>
    <t>01-1655-CC-2025</t>
  </si>
  <si>
    <t>01-1656-CC-2025</t>
  </si>
  <si>
    <t>02-0000058-CC-FECH-2025</t>
  </si>
  <si>
    <t>02-00168-CC-JRS-2025</t>
  </si>
  <si>
    <t>01-1557-CC-2025</t>
  </si>
  <si>
    <t>01-1954-CC-2025</t>
  </si>
  <si>
    <t>01-1955-CC-2025</t>
  </si>
  <si>
    <t>02-0000061-CC-JWDB-2025</t>
  </si>
  <si>
    <t>02-0000060-CC-JWDB-2025</t>
  </si>
  <si>
    <t>02-00171-CC-JRS-2025</t>
  </si>
  <si>
    <t>02-00170-CC-JRS-2025</t>
  </si>
  <si>
    <t>02-00169-CC-JRS-2025</t>
  </si>
  <si>
    <t>02-00172-CC-JRS-2025</t>
  </si>
  <si>
    <t>02-00173-CC-JRS-2025</t>
  </si>
  <si>
    <t>02-00174-CC-JRS-2025</t>
  </si>
  <si>
    <t>UCAYALI</t>
  </si>
  <si>
    <t>02-00178-CC-JRS-2025</t>
  </si>
  <si>
    <t>02-00177-CC-JRS-2025</t>
  </si>
  <si>
    <t>02-00182-CC-JRS-2025</t>
  </si>
  <si>
    <t>02-00179-CC-JRS-2025</t>
  </si>
  <si>
    <t>02-00180-CC-JRS-2025</t>
  </si>
  <si>
    <t>02-00185-CC-JRS-2025</t>
  </si>
  <si>
    <t>02-00184-CC-JRS-2025</t>
  </si>
  <si>
    <t>02-00183-CC-JRS-2025</t>
  </si>
  <si>
    <t>02-00186-CC-JRS-2025</t>
  </si>
  <si>
    <t>01-2005-CC-2025</t>
  </si>
  <si>
    <t>01-1506-CC-2025</t>
  </si>
  <si>
    <t>01-1503-CC-2026</t>
  </si>
  <si>
    <t>02-00187-CC-JRS-2025</t>
  </si>
  <si>
    <t>02-00188-CC-JRS-2025</t>
  </si>
  <si>
    <t>02-0001220-CC-IYCC-2025</t>
  </si>
  <si>
    <t>01-1801-CC-2025</t>
  </si>
  <si>
    <t>02-0001219-CC-IYCC-2025</t>
  </si>
  <si>
    <t>02-0001217-CC-ESVM-2025</t>
  </si>
  <si>
    <t>02-0001216-CC-ESVM-2025</t>
  </si>
  <si>
    <t>02-00189-CC-JRS-2025</t>
  </si>
  <si>
    <t>01-1663-CC-2025</t>
  </si>
  <si>
    <t>01-1661-CC-2025</t>
  </si>
  <si>
    <t>01-1662-CC-2025</t>
  </si>
  <si>
    <t>02-00190-CC-JRS-2025</t>
  </si>
  <si>
    <t>02-00194-CC-JRS-2025</t>
  </si>
  <si>
    <t>02-00192-CC-JRS-2025</t>
  </si>
  <si>
    <t>02-00193-CC-JRS-2025</t>
  </si>
  <si>
    <t>02-00196-CC-JRS-2025</t>
  </si>
  <si>
    <t>Razón Social</t>
  </si>
  <si>
    <t>RHO</t>
  </si>
  <si>
    <t>Dirección</t>
  </si>
  <si>
    <t>Departamento</t>
  </si>
  <si>
    <t>Provincia</t>
  </si>
  <si>
    <t>Distrito</t>
  </si>
  <si>
    <t>Tipo de Establecimiento</t>
  </si>
  <si>
    <t>SANTA</t>
  </si>
  <si>
    <t>CALLAO</t>
  </si>
  <si>
    <t>LIMA</t>
  </si>
  <si>
    <t>BARRANCA</t>
  </si>
  <si>
    <t>SAN FRANCISCO GROUP S.A.C.</t>
  </si>
  <si>
    <t>124309-050-211020</t>
  </si>
  <si>
    <t>KM. 122 CARRETERA PATIVILCA - CONOCOCHA</t>
  </si>
  <si>
    <t>RECUAY</t>
  </si>
  <si>
    <t>PAMPAS CHICO</t>
  </si>
  <si>
    <t>9558-050-020916</t>
  </si>
  <si>
    <t xml:space="preserve">	AV. 27 DE NOVIEMBRE Nº 1103</t>
  </si>
  <si>
    <t>GRIFO EL SOL S.R.L.</t>
  </si>
  <si>
    <t>HUARAZ</t>
  </si>
  <si>
    <t>118147-050-121124</t>
  </si>
  <si>
    <t xml:space="preserve">	CONSUR PERU E.I.R.L.</t>
  </si>
  <si>
    <t>AV. CONFRATERNIDAD INTERNACIONAL OESTE N° 1741,</t>
  </si>
  <si>
    <t>INVERSIONES KOKIS E.I.R.L.</t>
  </si>
  <si>
    <t>93308-050-190816</t>
  </si>
  <si>
    <t>CARRETERA PATIVILCA - HUARAZ KM. 177.26</t>
  </si>
  <si>
    <t xml:space="preserve">	ESTACION DE SERVICIOS ELIZABETH S.A.C.</t>
  </si>
  <si>
    <t>96000-056-200617</t>
  </si>
  <si>
    <t>CARRETERA ASFALTADA CASMA-HUARAZ KM. 141.200</t>
  </si>
  <si>
    <t>INDEPENDENCIA</t>
  </si>
  <si>
    <t>ESTACIÓN DE SERVICIO CON GASOCENTRO DE GLP</t>
  </si>
  <si>
    <t>ESTACION DE SERVICIOS SAN ANTONIO S.A.C.</t>
  </si>
  <si>
    <t>42092-050-281023</t>
  </si>
  <si>
    <t>CARRETERA CENTRAL N° 696</t>
  </si>
  <si>
    <t>HUAYLAS</t>
  </si>
  <si>
    <t>CARAZ</t>
  </si>
  <si>
    <t>NICOLAS ATILIO CARRION CALVO</t>
  </si>
  <si>
    <t>33352-050-131224</t>
  </si>
  <si>
    <t>AV. ARIAS GRAZZIANI S/N</t>
  </si>
  <si>
    <t>YUNGAY</t>
  </si>
  <si>
    <t>43724-050-170419</t>
  </si>
  <si>
    <t>CORPORACION PERUANA DE INVERSIONES Y PRODUCCION S.A.</t>
  </si>
  <si>
    <t>CARRETERA PATIVILCA - CARAZ KM 236+800</t>
  </si>
  <si>
    <t>CARHUAZ</t>
  </si>
  <si>
    <t>TINCO</t>
  </si>
  <si>
    <t>172917-050-240424</t>
  </si>
  <si>
    <t>ADMINISTRACION DE GRIFOS L&amp;L ONE S.A.C.</t>
  </si>
  <si>
    <t>AV. CHINECAS CON CALLE S/N</t>
  </si>
  <si>
    <t>NUEVO CHIMBOTE</t>
  </si>
  <si>
    <t xml:space="preserve">	LUIS ERNESTO ALEJANDRO ARAUJO</t>
  </si>
  <si>
    <t>95448-050-120916</t>
  </si>
  <si>
    <t>PARCELA 15195 RINCONADA ALTA, CARRETERA SANTA – HUALLANCA</t>
  </si>
  <si>
    <t>AV. PACIFICO MZ. G LOTE 12 ESQUINA CON LA AV. LA MARINA</t>
  </si>
  <si>
    <t>96224-056-100622</t>
  </si>
  <si>
    <t>TERPEL PERÚ S.A</t>
  </si>
  <si>
    <t xml:space="preserve">	ENERGIGAS S.A.C.</t>
  </si>
  <si>
    <t>39783-107-141119</t>
  </si>
  <si>
    <t>AV. LA MARINA N° 589, ESQUINA CON AV. SUCRE N° 1201-1203</t>
  </si>
  <si>
    <t>PUEBLO LIBRE</t>
  </si>
  <si>
    <t>DUOGAS S.A.</t>
  </si>
  <si>
    <t>94684-107-210325</t>
  </si>
  <si>
    <t>AV. ARICA N° 580 - 590 ESQ. CON JR. JORGE CHAVEZ</t>
  </si>
  <si>
    <t xml:space="preserve">LIMA </t>
  </si>
  <si>
    <t>BREÑA</t>
  </si>
  <si>
    <t>16143-107-100723</t>
  </si>
  <si>
    <t>COOPERATIVA DE SERVICIOS MULTIPLES ALAS PERUANAS</t>
  </si>
  <si>
    <t>ESQ. DE LA AV. VENEZUELA Nº 3343 CON JR. ARISTIDES DEL CARPIO</t>
  </si>
  <si>
    <t>16766-106-220125</t>
  </si>
  <si>
    <t>GRIFOS ESPINOZA S A</t>
  </si>
  <si>
    <t>AV. DEL EJERCITO N° 110 - 112 ESQUINA CON AV. BRASIL</t>
  </si>
  <si>
    <t>MAGDALENA DEL MAR</t>
  </si>
  <si>
    <t>9635-107-050224</t>
  </si>
  <si>
    <t>GRIFOSA S.A.C.</t>
  </si>
  <si>
    <t>AV. OSCAR R. BENAVIDES NO. 2398</t>
  </si>
  <si>
    <t>19948-056-310716</t>
  </si>
  <si>
    <t xml:space="preserve">	REPSOL COMERCIAL S.A.C.</t>
  </si>
  <si>
    <t xml:space="preserve">	AV. PRIMERO DE MAYO N° 3090</t>
  </si>
  <si>
    <t>EL AGUSTINO</t>
  </si>
  <si>
    <t>ESSO ENERGIA S.A.C.</t>
  </si>
  <si>
    <t>8963-050-310325</t>
  </si>
  <si>
    <t>SAN JUAN DE LURIGANCHO</t>
  </si>
  <si>
    <t>84805-107-290823</t>
  </si>
  <si>
    <t>AV. MALECÓN CHECA EGUIGUREN N° 175-181</t>
  </si>
  <si>
    <t>9593-107-031024</t>
  </si>
  <si>
    <t>COESTI S.A.</t>
  </si>
  <si>
    <t xml:space="preserve">	AV. PRÓCERES DE LA INDEPENCIA Nº 104. URB ZARATE</t>
  </si>
  <si>
    <t>21038-050-231221</t>
  </si>
  <si>
    <t xml:space="preserve">	AV. TUPAC AMARU, ALTURA KM. 23 CARRETERA CANTA</t>
  </si>
  <si>
    <t>SERVICIOS GAIA S.A.C.</t>
  </si>
  <si>
    <t>CARABAYLLO</t>
  </si>
  <si>
    <t>7454-050-191018</t>
  </si>
  <si>
    <t>CORPORACION CEMOA S.A.C</t>
  </si>
  <si>
    <t>AV. CARABAYLLO 1318 URB. LOS VIÑEDOS</t>
  </si>
  <si>
    <t>COMAS</t>
  </si>
  <si>
    <t>107602-056-200921</t>
  </si>
  <si>
    <t xml:space="preserve">	GRUPO E &amp; E S.A.C.</t>
  </si>
  <si>
    <t xml:space="preserve">	LOTES 7 Y 8 DE PUNCHAUCA, CAUDIVILLA Y ANEXO CONCON Y HUACOY ( AV. TUPAC AMARU KM. 22.50)</t>
  </si>
  <si>
    <t>INVERSIONES GABILU S.A.C</t>
  </si>
  <si>
    <t>108688-107-100319</t>
  </si>
  <si>
    <t>AV. SAN JUAN DE DIOS CON CALLE 7 MZ- C1- LTE-1 URB. LOTIZACION INDUSTRIAL</t>
  </si>
  <si>
    <t>PUENTE PIEDRA</t>
  </si>
  <si>
    <t xml:space="preserve">	125695-107-221221</t>
  </si>
  <si>
    <t>AV. HEROES DEL ALTO CENEPA, LTE 27 (AUTOPISTA TRAPICHE - CHILLON)</t>
  </si>
  <si>
    <t>SERVICENTRO AFHA S.A.C.</t>
  </si>
  <si>
    <t>EMPRESA DE TRANSPORTES TESA S.A.C.</t>
  </si>
  <si>
    <t>88439-056-230524</t>
  </si>
  <si>
    <t>AV. ALFREDO MENDIOLA N° 6583 – 6585- 6589 – 6593 – 6597 – 6599</t>
  </si>
  <si>
    <t>LOS OLIVOS</t>
  </si>
  <si>
    <t>16671-056-141223</t>
  </si>
  <si>
    <t>BEMCHO S.A.C.</t>
  </si>
  <si>
    <t>JR. SARGENTO ENRIQUE VILLAR 308 MZ. 12-B LT. 06 URB. SANTA BEATRIZ</t>
  </si>
  <si>
    <t>16774-106-081020</t>
  </si>
  <si>
    <t xml:space="preserve">	ADMINISTRACION DE GRIFOS LEP S.A.C.</t>
  </si>
  <si>
    <t>AV. JOSE GRANDA Nº 3210, URB. EL ESTABLO</t>
  </si>
  <si>
    <t>SAN MARTÍN DE PORRES</t>
  </si>
  <si>
    <t>ESTACION SANTA RITA S.A.C.</t>
  </si>
  <si>
    <t>19981-056-140515</t>
  </si>
  <si>
    <t xml:space="preserve">	INTERSECCION DE LA AUTOPISTA CANTA CALLAO Y LA AV. CARLOS IZAGUIRRE</t>
  </si>
  <si>
    <t>21057-050-121219</t>
  </si>
  <si>
    <t xml:space="preserve">	AV. MARCO POLO S/N ESQ. JR. ALBERTO SECADA N* 474</t>
  </si>
  <si>
    <t>9525-050-131118</t>
  </si>
  <si>
    <t>PETRO CALLAO S.A.C</t>
  </si>
  <si>
    <t>AV. ARGENTINA N° 498, URB. CHACARITAS</t>
  </si>
  <si>
    <t>118132-058-070318</t>
  </si>
  <si>
    <t>MARITIMA PETROLINE S.A.C.</t>
  </si>
  <si>
    <t xml:space="preserve">	BAHIA DEL CALLAO</t>
  </si>
  <si>
    <t>GRIFOS FLOTANTES</t>
  </si>
  <si>
    <t>41292-056-220324</t>
  </si>
  <si>
    <t xml:space="preserve">	ESTACION DE SERVICIOS SERVIKYA S.A.C.</t>
  </si>
  <si>
    <t>CARRETERA PANAM. NORTE KM.169+033, SUB LOTE 2</t>
  </si>
  <si>
    <t>HUAURA</t>
  </si>
  <si>
    <t>VEGUETA</t>
  </si>
  <si>
    <t>INVERSIONES SMITH SPP E.I.R.L.</t>
  </si>
  <si>
    <t>110291-056-080319</t>
  </si>
  <si>
    <t>CARRETERA A LA CAMPIÑA (PROLONGACION AV. BOLOGNESI S/N UC08932)</t>
  </si>
  <si>
    <t>SUPE</t>
  </si>
  <si>
    <t>160007-050-260126</t>
  </si>
  <si>
    <t>CASERIO DE PIEDRA BLANCA S/N LACSAURA</t>
  </si>
  <si>
    <t>LLAYQUE ALBERCA YANINA RAQUEL</t>
  </si>
  <si>
    <t>CHECRAS</t>
  </si>
  <si>
    <t>EHMER AUGUSTO ÑAÑEZ QUISEL</t>
  </si>
  <si>
    <t>36670-050-160523</t>
  </si>
  <si>
    <t xml:space="preserve">	IRRIGACION LA ESPERANZA - SECTOR LA VIRGEN - LOTE N° 5-C</t>
  </si>
  <si>
    <t>HUARAL</t>
  </si>
  <si>
    <t>16032-050-270521</t>
  </si>
  <si>
    <t xml:space="preserve">	JUSTO CESAR AYBAR BELLIDO</t>
  </si>
  <si>
    <t>AV. CIRCUNVALACION Y AV. LOS NATURALES</t>
  </si>
  <si>
    <t xml:space="preserve">	INVERSIONES HECA S.A.C</t>
  </si>
  <si>
    <t>9434-056-040218</t>
  </si>
  <si>
    <t>AV. TUPAC AMARU Nº 598</t>
  </si>
  <si>
    <t>SANTA MARÍA</t>
  </si>
  <si>
    <t>115988-050-180523</t>
  </si>
  <si>
    <t>DACOR GAS S.A.C.</t>
  </si>
  <si>
    <t>CARRETERA PANAMERICANA NORTE KM. 84</t>
  </si>
  <si>
    <t>CHANCAY</t>
  </si>
  <si>
    <t>41283-056-071116</t>
  </si>
  <si>
    <t>REPSOL COMERCIAL S.A.C.</t>
  </si>
  <si>
    <t>AV. CHANCAY S/N Y JULIO C. TELLO URBANIZACION EL ROSARIO</t>
  </si>
  <si>
    <t>83653-050-221124</t>
  </si>
  <si>
    <t xml:space="preserve">	F &amp; K ZEGARRA E.I.R.L.</t>
  </si>
  <si>
    <t xml:space="preserve">	CALLE TUMBES S/N LOTE 3-B FUNDO EL REINTEGRO LATERAL 4 DEL VALLE DEL CHILI</t>
  </si>
  <si>
    <t>CERRO COLORADO</t>
  </si>
  <si>
    <t>SERVICENTRO TEPHO S.R.L.</t>
  </si>
  <si>
    <t>166317-050-170123</t>
  </si>
  <si>
    <t xml:space="preserve">	ASOCIACIÓN DE VIVIENDA PEQUEÑOS ARTESANOS AMAZONAS</t>
  </si>
  <si>
    <t>9555-056-101123</t>
  </si>
  <si>
    <t xml:space="preserve">	MALAVER SALAZAR ASOCIADOS S.A.C.</t>
  </si>
  <si>
    <t>V. EVITAMIENTO NORTE N° 1116, ESQUINA CON PASAJE JUAN PABLO II, LOTIZACION EL BOSQUE</t>
  </si>
  <si>
    <t>112199-050-280617</t>
  </si>
  <si>
    <t>SERVICIOS MULTIPLES CARMELITAS S.A.C.</t>
  </si>
  <si>
    <t>URB. LLAYCHU MZ. N-1, LOTES 12, 13 Y 14</t>
  </si>
  <si>
    <t>PAUCARTAMBO</t>
  </si>
  <si>
    <t>170336-050-110924</t>
  </si>
  <si>
    <t>SEÑOR DE LAS MONTAÑAS &amp; CA S.A.C</t>
  </si>
  <si>
    <t>PREDIO SANTA ROSA MARGEN IZQUIERDA FRACCION C</t>
  </si>
  <si>
    <t>KOSÑIPATA</t>
  </si>
  <si>
    <t>133158-050-120124</t>
  </si>
  <si>
    <t>CORRIDO ORTOGUERIN CARMEN ROSA</t>
  </si>
  <si>
    <t>FONDO OLIMPIA PATRIA</t>
  </si>
  <si>
    <t>142634-056-270624</t>
  </si>
  <si>
    <t xml:space="preserve">	MARITZA ABAD CARHUACHINCHAY</t>
  </si>
  <si>
    <t>LOTE E KM. 5 CARRETERA HUANUCO - TINGO MARIA</t>
  </si>
  <si>
    <t>AMARILIS</t>
  </si>
  <si>
    <t>135999-056-140923</t>
  </si>
  <si>
    <t>ESTACIÓN DE SERVICIOS MANTARO E.I.R.L.</t>
  </si>
  <si>
    <t>CALLE REAL S/N BARRIO CHACLAS</t>
  </si>
  <si>
    <t>HUANCAYO</t>
  </si>
  <si>
    <t>SAPALLANGA</t>
  </si>
  <si>
    <t>149448-050-170723</t>
  </si>
  <si>
    <t>SERVICENTROS SANTO SEPULCRO S.R.L.</t>
  </si>
  <si>
    <t>CARRETERA CENTRAL (PROGRESIVA KM. 43 +792) ANEXO VILCABAMBA</t>
  </si>
  <si>
    <t>TARMA</t>
  </si>
  <si>
    <t>ACOBAMBA</t>
  </si>
  <si>
    <t>C &amp; E GRIFOS S.A.C.</t>
  </si>
  <si>
    <t>8698-106-071224</t>
  </si>
  <si>
    <t>AV. UNIVERSITARIA CDRA. 52, URB. VILLA UNIVERSITARIA</t>
  </si>
  <si>
    <t>21203-050-021224</t>
  </si>
  <si>
    <t>TRANSPORTES GENERALES J &amp; F S.A.C</t>
  </si>
  <si>
    <t>MZ D, LOTE 2 (INTERSECCION DE AV. CANTA CALLAO Y AV. LOS OLIVOS)</t>
  </si>
  <si>
    <t>16644-107-220125</t>
  </si>
  <si>
    <t>GRIFOS ESPINOZA S.A.</t>
  </si>
  <si>
    <t xml:space="preserve">AV. AREQUIPA Nº 908, ESQUINA CON JR. EMILIO FERNANDEZ </t>
  </si>
  <si>
    <t>EE.SS CON GLP Y GNV</t>
  </si>
  <si>
    <t>GLOBAL FUEL S.A</t>
  </si>
  <si>
    <t>19938-056-260423</t>
  </si>
  <si>
    <t>CARRETERA PANAMERICANA NORTE KM 85.5</t>
  </si>
  <si>
    <t>PETRO IQUITOS S.A.C.</t>
  </si>
  <si>
    <t>133868-050-210125</t>
  </si>
  <si>
    <t>JR. TRUJILLO ESQUINA CON LA CALLE MAYNAS</t>
  </si>
  <si>
    <t>MAYNAS</t>
  </si>
  <si>
    <t>PUNCHANA</t>
  </si>
  <si>
    <t>CARRETERA IQUITOS - NAUTA KM. 1.0</t>
  </si>
  <si>
    <t>89262-050-210125</t>
  </si>
  <si>
    <t>SAN JUAN BAUTISTA</t>
  </si>
  <si>
    <t>INVERSIONES CORPORATIVAS MELQUI S.A.C</t>
  </si>
  <si>
    <t>130597-050-010724</t>
  </si>
  <si>
    <t>CARRETERA INEROCEÁNICA KM 1.5 MARGEN IZQUIERDA</t>
  </si>
  <si>
    <t>TAMBOPATA</t>
  </si>
  <si>
    <t>LAS PIEDRAS</t>
  </si>
  <si>
    <t>SERVICIOS GENERALES MIRIAM S.R.L</t>
  </si>
  <si>
    <t>14779-050-241123</t>
  </si>
  <si>
    <t>PROMUVI II MZ A, LOTE 19, PAMPA INALÁMBRICA</t>
  </si>
  <si>
    <t>ILO</t>
  </si>
  <si>
    <t>ESTACIÓN DE SERVICIOS DON ALBERTO S.R.L</t>
  </si>
  <si>
    <t>170515-050-211123</t>
  </si>
  <si>
    <t>PAITA</t>
  </si>
  <si>
    <t>COLAN</t>
  </si>
  <si>
    <t>AV. JORGE CHÁVEZ ESQ. JR. HUÁSCAR, MZ. 124, LOTES 1 Y 2</t>
  </si>
  <si>
    <t xml:space="preserve">	SUCESION VIGNOLO ESQUERRE ORLANDO</t>
  </si>
  <si>
    <t>18525-056-300924</t>
  </si>
  <si>
    <t>PROLONGACIÓN AV. GUARDIA CIVIL 2690</t>
  </si>
  <si>
    <t>CASTILLA</t>
  </si>
  <si>
    <t>32007-050-270624</t>
  </si>
  <si>
    <t>ESTACIÓN DE SERVICIOS MELCHORITA EIRL</t>
  </si>
  <si>
    <t>AV. VIA DE EVITAMIENTO N° 582</t>
  </si>
  <si>
    <t>TARAPOTO</t>
  </si>
  <si>
    <t>NEGOCIACIÓN SAN MARTÍN S.A.C</t>
  </si>
  <si>
    <t>JR. RAMON CASTILLA ESQUINA CON JR. LIMA</t>
  </si>
  <si>
    <t>9506-050-290125</t>
  </si>
  <si>
    <t>ESTACIONES DE SERVICIO LUMIC SOCIEDAD ANONIMA CERRADA - E.S. LUMIC S.A.C.</t>
  </si>
  <si>
    <t>15522-050-210923</t>
  </si>
  <si>
    <t>AV. BASADRE Y FORERO N° 2210</t>
  </si>
  <si>
    <t>91405-056-240324</t>
  </si>
  <si>
    <t xml:space="preserve">	GRUPO AALPA S.A.C.</t>
  </si>
  <si>
    <t xml:space="preserve">	CARRETERA PANAMERICANA NORTE S/N PREDIO CARDALITOS</t>
  </si>
  <si>
    <t>CORRALES</t>
  </si>
  <si>
    <t>CARRETERA PANAMERICANA NORTE KM. 1270</t>
  </si>
  <si>
    <t>GASOCENTRO LA ALBORADA S.R.L</t>
  </si>
  <si>
    <t>45698-056-141024</t>
  </si>
  <si>
    <t xml:space="preserve">	SERVICIOS MULTIPLES YACUMAMA E.I.R.L.</t>
  </si>
  <si>
    <t>15699-050-190324</t>
  </si>
  <si>
    <t>AV. YARINA Nº 2210</t>
  </si>
  <si>
    <t>CORONEL PORTILLO</t>
  </si>
  <si>
    <t>YARINACOCHA</t>
  </si>
  <si>
    <t>02-0006740-CC-MGM-2025</t>
  </si>
  <si>
    <t>DELTA YARINACOCHA E.I.R.L</t>
  </si>
  <si>
    <t>120551-056-130823</t>
  </si>
  <si>
    <t>AV. YARINACOCHA N° 2001, 2022, 2044 - PUERTO CALLAO</t>
  </si>
  <si>
    <t xml:space="preserve"> YARINACOCHA</t>
  </si>
  <si>
    <t>02-0006741-CC-JERG-2025</t>
  </si>
  <si>
    <t>174015-057-230524</t>
  </si>
  <si>
    <t xml:space="preserve">	ELADIO DELGADO PERALTA</t>
  </si>
  <si>
    <t>KM. 358 CARRETERA FERNANDO BELAHUNDE T.</t>
  </si>
  <si>
    <t>BONGARA</t>
  </si>
  <si>
    <t>YAMBRASBAMBA</t>
  </si>
  <si>
    <t>GRIFOS RURALES CON ALMACENAMIENTO EN CILINDROS</t>
  </si>
  <si>
    <t>139646-057-100923</t>
  </si>
  <si>
    <t>EMELINA LARA SALDAÑA</t>
  </si>
  <si>
    <t>CENTRO POBLADO EL PROGRESO S/N (REF. SALIDA A SAN MARTÍN KM. 357 + 80)</t>
  </si>
  <si>
    <t>145213-050-170325</t>
  </si>
  <si>
    <t xml:space="preserve">	A.L. MARS E.I.R.L.</t>
  </si>
  <si>
    <t>AV. VILLAZAN S/N (CRUCE TICAPAMPA RECUAY)</t>
  </si>
  <si>
    <t>TICAPAMPA</t>
  </si>
  <si>
    <t>ESTACIÓN DE SERVICIOS / GRIFOS</t>
  </si>
  <si>
    <t>PETROMASS S.A.C.</t>
  </si>
  <si>
    <t xml:space="preserve">	CARRETERA CENTRAL CARAZ - HUARAZ S/N - URB. SAN MIGUEL CHICO</t>
  </si>
  <si>
    <t>109082-056-300415</t>
  </si>
  <si>
    <t>21630-050-260224</t>
  </si>
  <si>
    <t>EMPRESA COMERCIALIZADORA DE COMBUSTIBLES Y TRANSPORTES EL ANGEL E.I.R.L.</t>
  </si>
  <si>
    <t>AV. DEL EJERCITO N° 391</t>
  </si>
  <si>
    <t>HUAMANGA</t>
  </si>
  <si>
    <t>ANDRES AVELINO CÁCERES</t>
  </si>
  <si>
    <t>ESTACIÓN DE SERVICIOS EL HUAMANGUINO S.A.C</t>
  </si>
  <si>
    <t>141938-050-210422</t>
  </si>
  <si>
    <t>CARRETERA AYACUCHO - CUSCO KM 07</t>
  </si>
  <si>
    <t xml:space="preserve">	SERVICENTRO GARLUFAK E.I.R.L.</t>
  </si>
  <si>
    <t>82562-050-060918</t>
  </si>
  <si>
    <t>AV. EJERCITO N° 905 - LOTIZACION CHAQUIBAMBA</t>
  </si>
  <si>
    <t>160535-050-050225</t>
  </si>
  <si>
    <t xml:space="preserve">	JK EL EXITO E.I.R.L.</t>
  </si>
  <si>
    <t>COMUNIDAD CAMPESINA DE PARIAHUANCA 9.5 KM DE LA CARRETERA TOCCTO CANGALLO</t>
  </si>
  <si>
    <t>CANGALLO</t>
  </si>
  <si>
    <t>LOS MOROCHUCOS</t>
  </si>
  <si>
    <t>WILLAN ALFREDO DE LA CRUZ MARTINEZ</t>
  </si>
  <si>
    <t>139208-050-221018</t>
  </si>
  <si>
    <t>CARRETERA CANGALLO AYACUCHO - PREDIO CALZADAYOCC</t>
  </si>
  <si>
    <t>PETRO MIL. T.A.L. SOCIEDAD DE RESPONSABILIDAD LIMITADA</t>
  </si>
  <si>
    <t>AV. KANAMARCA A.P.V. TRES DE MAYO MZ. "E" LT. 1,2,3,4</t>
  </si>
  <si>
    <t>169180-050-170923</t>
  </si>
  <si>
    <t>ESPINAR</t>
  </si>
  <si>
    <t>168791-050-110525</t>
  </si>
  <si>
    <t>JACINTO UMASI HERMANOS S.A.C</t>
  </si>
  <si>
    <t xml:space="preserve">ESQUINA DE LA VIA ARTERIAL (VIA CIRCUNVALACION ESPINAR-TINTAYA) </t>
  </si>
  <si>
    <t>106469-050-160818</t>
  </si>
  <si>
    <t xml:space="preserve">	SERVICENTRO LOS DELFINES S.R.L.</t>
  </si>
  <si>
    <t>CARRETERA ESPINAR-TINTAYA MARQUIRI KM. 13</t>
  </si>
  <si>
    <t>01-0144-CC-2025</t>
  </si>
  <si>
    <t>BENYKENT S.A.C.</t>
  </si>
  <si>
    <t>14509-056-271222</t>
  </si>
  <si>
    <t>CHINCHA</t>
  </si>
  <si>
    <t>CHINCHA ALTA</t>
  </si>
  <si>
    <t>95388-050-260124</t>
  </si>
  <si>
    <t xml:space="preserve">	CARRETERA PANAMERICANA SUR KM. 444.75, SECTOR CURVE BAJO</t>
  </si>
  <si>
    <t>NAZCA</t>
  </si>
  <si>
    <t>TRANS MURIEL INVER S.A.C.</t>
  </si>
  <si>
    <t>43397-050-180224</t>
  </si>
  <si>
    <t xml:space="preserve">	SERVICIOS GENERALES FULL GRIFOS DEL PERU S.A.C.</t>
  </si>
  <si>
    <t>CARRETERA NASCA – PUQUIO KM 2.17, SECTOR CANTAYO</t>
  </si>
  <si>
    <t>19982-056-110718</t>
  </si>
  <si>
    <t>AV. UNIVERSITARIA NORTE N° 2901</t>
  </si>
  <si>
    <t>137892-056-160922</t>
  </si>
  <si>
    <t>SERVICENTRO ENERGI PERU J &amp; N S.A.C.</t>
  </si>
  <si>
    <t>AV. LOS ALISOS, ESQUINA CON AV. MANUEL MUJICA GALLO LT 1A</t>
  </si>
  <si>
    <t>39856-107-210716</t>
  </si>
  <si>
    <t>J.E. OPERADORES S.A.C.</t>
  </si>
  <si>
    <t xml:space="preserve">	AV. NÉSTOR GAMBETA KM. 7.1, MZ. B-6, LOTES 1,2,3,4,5,6,7,8,43,44,45 Y 46</t>
  </si>
  <si>
    <t>EE.SS con GLP y GNV</t>
  </si>
  <si>
    <t>02-62525-CC-WMI-2025</t>
  </si>
  <si>
    <t>31976-050-030724</t>
  </si>
  <si>
    <t>AV. ANDRES A. CACERES ESQUINA CON JR. JUANA BLANCO</t>
  </si>
  <si>
    <t>WILBER TRIFON SALAS VERA</t>
  </si>
  <si>
    <t>17918-050-010719</t>
  </si>
  <si>
    <t xml:space="preserve">	SERVICENTRO EL GALLITO S.C.R.L.</t>
  </si>
  <si>
    <t>AV. ANDRES AVELINO CACERES S/N</t>
  </si>
  <si>
    <t>MARISCAL NIETO</t>
  </si>
  <si>
    <t>37355-050-311023</t>
  </si>
  <si>
    <t>CORPORACION EL ORIENTE Y SERVICIOS S.R.L.</t>
  </si>
  <si>
    <t>CARRETERA CENTRAL KM. 288.5</t>
  </si>
  <si>
    <t>TINYAHUARCO</t>
  </si>
  <si>
    <t>CORPORACION FABY S.A.C</t>
  </si>
  <si>
    <t>134311-050-170518</t>
  </si>
  <si>
    <t>AA.HH JOSE CARLOS MARIATEGUI SECTOR 03</t>
  </si>
  <si>
    <t>SIMON BOLIVAR</t>
  </si>
  <si>
    <t>8687-050-160224</t>
  </si>
  <si>
    <t xml:space="preserve">	PERU ANDES Y MAFER E.I.R.L.</t>
  </si>
  <si>
    <t>AV. PACIFICO 333</t>
  </si>
  <si>
    <t>EL COLLAO</t>
  </si>
  <si>
    <t>ILAVE</t>
  </si>
  <si>
    <t>8643-050-030723</t>
  </si>
  <si>
    <t>AV. PUNO Nº 961</t>
  </si>
  <si>
    <t>SERVICENTRO SEÑOR DE HUANCA EMPRESA INDIVIDUAL DE RESPONSABILIDAD LIMITADA</t>
  </si>
  <si>
    <t>20095-050-070225</t>
  </si>
  <si>
    <t xml:space="preserve">	SERVICENTRO LA MARGINAL S.A.C.</t>
  </si>
  <si>
    <t>JR. ORELLANA N° 716</t>
  </si>
  <si>
    <t>ESTACIÓN DE SERVICIOS EL GIRASOL E.I.R.L</t>
  </si>
  <si>
    <t>40067-050-240324</t>
  </si>
  <si>
    <t xml:space="preserve">	PANAMERICANA NORTE NRO. 1267 PJ PUEBLO NUEVO</t>
  </si>
  <si>
    <t>02-0006743-CC-JERG-2025</t>
  </si>
  <si>
    <t>02-0006744-CC-ATM-2025</t>
  </si>
  <si>
    <t>02-0006746-CC-ATM-2025</t>
  </si>
  <si>
    <t>01-0281-CC-2025</t>
  </si>
  <si>
    <t>02-0006742-CC-JERG-2025</t>
  </si>
  <si>
    <t>02-0006747-CC-JERG-2025</t>
  </si>
  <si>
    <t>02-0006748-CC-MGM-2025</t>
  </si>
  <si>
    <t>02-0006749-CC-ATM-2025</t>
  </si>
  <si>
    <t>6958-050-151021</t>
  </si>
  <si>
    <t xml:space="preserve">	COMPAÑIA OPERADORA DE LA SELVA S.A.</t>
  </si>
  <si>
    <t>AV. JOSE FAUSTINO SANCHEZ CARRION N° 1450</t>
  </si>
  <si>
    <t>CALLERIA</t>
  </si>
  <si>
    <t>AV. FAUSTINO SÁNCHEZ CARRIÓN 360 - 364</t>
  </si>
  <si>
    <t>18690-050-270225</t>
  </si>
  <si>
    <t>COMBUSTIBLES DEL ORIENTE S.A.C</t>
  </si>
  <si>
    <t>AV. YARINA / CALLAO N° 1310 MZ 41 LOTE 01</t>
  </si>
  <si>
    <t>178667-050-260125</t>
  </si>
  <si>
    <t>GRIFO OCTAVIO VALENTINO</t>
  </si>
  <si>
    <t>LT 02 MZ 6A CP SAN PABLO DE TUSHMO PABLELA 2</t>
  </si>
  <si>
    <t>152583-050-300123</t>
  </si>
  <si>
    <t>COMBUSTIBLES AMAZONICOS S.A.C.</t>
  </si>
  <si>
    <t xml:space="preserve">AV. FERNANDO BELAUNDE TERRY ESQ. JR. LOS GIRASOLES MZ. 7 LT. 1 </t>
  </si>
  <si>
    <t>18677-050-110522</t>
  </si>
  <si>
    <t>INVERSIONES CALICANTO S.R.L.</t>
  </si>
  <si>
    <t xml:space="preserve">	JR. INDEPENDENCIA Nº 101</t>
  </si>
  <si>
    <t>135633-050-110718</t>
  </si>
  <si>
    <t>FERNANDO GRANDEZ ZARATE</t>
  </si>
  <si>
    <t>18680-050-130623</t>
  </si>
  <si>
    <t xml:space="preserve">	INVERSIONES SALMU S.A.C.</t>
  </si>
  <si>
    <t xml:space="preserve">	CARRETERA FEDERICO BASADRE KM. 10.450 (ANTES KM 10.251)</t>
  </si>
  <si>
    <t>115903-050-221021</t>
  </si>
  <si>
    <t>SERVICENTRO BRAMAR S.C.R.L.</t>
  </si>
  <si>
    <t>MANZANA G, LOTES 01, 02 Y 03 HABILITACION URBANA SANTA MARINA</t>
  </si>
  <si>
    <t>44727-050-141016</t>
  </si>
  <si>
    <t>LUIS ALFREDO CABANILLAS GOICOCHEA</t>
  </si>
  <si>
    <t>JR. BOLOGNESI ESQUINA CON JR. MIGUEL IGLESIAS</t>
  </si>
  <si>
    <t>SAN PABLO</t>
  </si>
  <si>
    <t>95664-050-280623</t>
  </si>
  <si>
    <t xml:space="preserve">	ESTACION DE SERVICIOS Y GRIFOS CORREA S.R.L.</t>
  </si>
  <si>
    <t>INTERSECCION JR. JOSE GALVEZ Y JR. RAMÓN CASTILLA</t>
  </si>
  <si>
    <t>SAN MIGUEL</t>
  </si>
  <si>
    <t>123617-050-050419</t>
  </si>
  <si>
    <t xml:space="preserve">	ESTACION DE SERVICIOS MARYFE S.R.L.</t>
  </si>
  <si>
    <t>AV. PRINCIPAL VENTANILLAS DE OTUZCO KM 11 SECTOR LA RINCONADA</t>
  </si>
  <si>
    <t>LOS BAÑOS DEL INCA</t>
  </si>
  <si>
    <t>135254-050-310522</t>
  </si>
  <si>
    <t xml:space="preserve">	CODELMAR S.A.C.</t>
  </si>
  <si>
    <t>AV. VIA DE EVITAMIENTO NORTE MZA. L LOTE 3 URB. LA ALAMEDA II ETAPA</t>
  </si>
  <si>
    <t>9427-056-110423</t>
  </si>
  <si>
    <t>ESTACION DE SERVICIOS MY FRIEND S.A.C.</t>
  </si>
  <si>
    <t>VIA EVITAMIENTO SUR N° 371 URB. LA RIVERA</t>
  </si>
  <si>
    <t>19863-056-040124</t>
  </si>
  <si>
    <t>GLOBAL FUEL SOCIEDAD ANONIMA</t>
  </si>
  <si>
    <t>AV. INDEPENDENCIA N° 369</t>
  </si>
  <si>
    <t>7667-050-111223</t>
  </si>
  <si>
    <t>SUCESION SANCHEZ SILVA BASILIO S.A.C.</t>
  </si>
  <si>
    <t>JR. AMAZONAS Nº 102</t>
  </si>
  <si>
    <t>CELENDIN</t>
  </si>
  <si>
    <t>167869-050-120923</t>
  </si>
  <si>
    <t>GRIFOS SAN MIGUEL EL CRUCE S.A.C.</t>
  </si>
  <si>
    <t>PREDIO EL POTRERO DELGADO CENTRO POBLADO LA LIBERTAD</t>
  </si>
  <si>
    <t>CHOTA</t>
  </si>
  <si>
    <t>CHALAMARCA</t>
  </si>
  <si>
    <t>120879-050-200421</t>
  </si>
  <si>
    <t xml:space="preserve">	CAIDIESEL S &amp; R S.A.C.</t>
  </si>
  <si>
    <t xml:space="preserve">	CARRETERA A BAMBAMARCA KM 199+480, KM 199+580 </t>
  </si>
  <si>
    <t>HUALGAYOC</t>
  </si>
  <si>
    <t>BAMBAMARCA</t>
  </si>
  <si>
    <t>60674-050-160821</t>
  </si>
  <si>
    <t xml:space="preserve">ESTACION DE SERVICIOS GENERALES NAVARE SAC	</t>
  </si>
  <si>
    <t>JR. 28 DE JULIO S/N</t>
  </si>
  <si>
    <t>TACABAMBA</t>
  </si>
  <si>
    <t>130311-050-210923</t>
  </si>
  <si>
    <t xml:space="preserve">	LUIS ORLANDO NUÑEZ COTRINA</t>
  </si>
  <si>
    <t>CARRETERA YAUYUCAN A PUEBLO VIEJO KM 0.25</t>
  </si>
  <si>
    <t>SANTA CRUZ</t>
  </si>
  <si>
    <t>YAUYUCAN</t>
  </si>
  <si>
    <t>34039-050-040823</t>
  </si>
  <si>
    <t>GRIFO PETROSOL S.R.L.</t>
  </si>
  <si>
    <t xml:space="preserve">CARRETERA JAEN-SAN IGNACIO KM 23 </t>
  </si>
  <si>
    <t>JAEN</t>
  </si>
  <si>
    <t>18431-056-270223</t>
  </si>
  <si>
    <t>AV. PACASMAYO N° 705 AA.HH. LOS SAUCES</t>
  </si>
  <si>
    <t>PETROCENTRO LOS SAUCES S.A.C</t>
  </si>
  <si>
    <t>PACASMAYO</t>
  </si>
  <si>
    <t>SAN PEDRO DE LLOC</t>
  </si>
  <si>
    <t>8988-050-170916</t>
  </si>
  <si>
    <t>GRIFO PAIJAN S.R.L.</t>
  </si>
  <si>
    <t>AV. PANAMERICANA N° 1354 ESQUINA CON JR. ROSALES</t>
  </si>
  <si>
    <t>ASCOPE</t>
  </si>
  <si>
    <t>PAIJAN</t>
  </si>
  <si>
    <t>18400-050-230223</t>
  </si>
  <si>
    <t>GASOLINERA DON ARMANDO S.A.C.</t>
  </si>
  <si>
    <t>MZ 14 LOTE 03 URB. 8 DE SETIEMBRE</t>
  </si>
  <si>
    <t>CASA GRANDE</t>
  </si>
  <si>
    <t>42260-056-280225</t>
  </si>
  <si>
    <t>SERVICENTRO RAMIREZ S.A.C.</t>
  </si>
  <si>
    <t>AV. VICTOR RAUL MZ. 2 LOTE 10 ASENTAMIENTO HUMANO</t>
  </si>
  <si>
    <t>VIRU</t>
  </si>
  <si>
    <t>CHAO</t>
  </si>
  <si>
    <t>123181-056-070123</t>
  </si>
  <si>
    <t>GRIFO OLEOCENTRO REYSAN E.I.R.L.</t>
  </si>
  <si>
    <t>ESQUINA AV. NUEVO TRUJILLO CON AV. CHEPEN, MZA. 66 LOTE 07</t>
  </si>
  <si>
    <t>TRUJILLO</t>
  </si>
  <si>
    <t>HUANCHACO</t>
  </si>
  <si>
    <t>168754-056-270823</t>
  </si>
  <si>
    <t>ESTACION DE SERVICIOS HUAYOBAMBA E.I.R.L</t>
  </si>
  <si>
    <t>CARRETERA CIUDAD DE DIOS - CAJAMARCA KM. 3 U.C. N° 09861</t>
  </si>
  <si>
    <t>GUADALUPE</t>
  </si>
  <si>
    <t>105054-050-191220</t>
  </si>
  <si>
    <t>GRIFO CONTINENTAL S.A.C.</t>
  </si>
  <si>
    <t>CARRETERA CIUDAD DE DIOS-CAJAMARCA KM. 5 VALLE JEQUETEPEQUE</t>
  </si>
  <si>
    <t>64500-056-190517</t>
  </si>
  <si>
    <t>AERO GAS DEL NORTE S.A.C.</t>
  </si>
  <si>
    <t>AV. JUAN PABLO II N° 1330, ESQUINA CON AV. LOS COLIBRIES</t>
  </si>
  <si>
    <t>8721-050-241120</t>
  </si>
  <si>
    <t>C.A. LOAYZA</t>
  </si>
  <si>
    <t xml:space="preserve">	INTERSECCIÓN AV. LARCO Y AV. HUAMÁN</t>
  </si>
  <si>
    <t>VICTOR LARCO HERRERA</t>
  </si>
  <si>
    <t>39850-056-131118</t>
  </si>
  <si>
    <t xml:space="preserve">	COESTI S.A.</t>
  </si>
  <si>
    <t>PROLONGACION UNION N° 1914</t>
  </si>
  <si>
    <t>8746-050-051124</t>
  </si>
  <si>
    <t>AV. NICOLAS DE PIEROLA N° 1251, URB. SAN FERNANDO</t>
  </si>
  <si>
    <t>110480-050-090824</t>
  </si>
  <si>
    <t xml:space="preserve">	REPRESENTACIONES EL ALFARERO I S.A.C.</t>
  </si>
  <si>
    <t>CARRETERA RETAMAS - TAYABAMBA COMUNIDAD CAMPESINA LLACUABAMBA</t>
  </si>
  <si>
    <t>PATAZ</t>
  </si>
  <si>
    <t>PARCOY</t>
  </si>
  <si>
    <t>93814-050-290722</t>
  </si>
  <si>
    <t xml:space="preserve">	GRIFO JURADO E.I.R.L</t>
  </si>
  <si>
    <t>SECTOR BELLA AURORA, ZONA 18, COMUNIDAD CAMPESINA SEÑOR DE LOS DESAMPARADOS</t>
  </si>
  <si>
    <t>97169-050-200924</t>
  </si>
  <si>
    <t>DISTRIBUIDORA DE REPUESTOS, LUBRICANTES Y COMBUSTIBLES S.R.L.</t>
  </si>
  <si>
    <t xml:space="preserve">CARRETERA TRUJILLO-TAYABAMBA S/N SECTOR </t>
  </si>
  <si>
    <t>83002-050-190824</t>
  </si>
  <si>
    <t>DIAZ TARRILLO ALEX</t>
  </si>
  <si>
    <t>CHICLAYO</t>
  </si>
  <si>
    <t>CHONGOYAPE</t>
  </si>
  <si>
    <t>AV. CHICLAYO N°1925 - CERCADO</t>
  </si>
  <si>
    <t>84187-056-110924</t>
  </si>
  <si>
    <t>GRIFO ALEX S.A.C.</t>
  </si>
  <si>
    <t>CARRETERA CHICLAYO - CHONGOYAPE KM 25 +100 100 SECTOR CRUZ TRES DE MAYO</t>
  </si>
  <si>
    <t>PATAPO</t>
  </si>
  <si>
    <t>17895-056-050324</t>
  </si>
  <si>
    <t>COMBUSTIBLES FERNANDEZ S.A.C</t>
  </si>
  <si>
    <t>PROLONGACIÓN AV. JOSÉ QUIÑONES NRO. 1165 - 1175, URBANIZACIÓN LAS MERCEDES</t>
  </si>
  <si>
    <t>JOSE LEONARDO ORTIZ</t>
  </si>
  <si>
    <t>8675-050-180724</t>
  </si>
  <si>
    <t xml:space="preserve">	GLOBAL FUEL SOCIEDAD ANONIMA</t>
  </si>
  <si>
    <t xml:space="preserve">AV. PANAMERICANA NORTE Nº 1006 </t>
  </si>
  <si>
    <t>112082-050-130224</t>
  </si>
  <si>
    <t xml:space="preserve">	GRIFO PAMPA LA VICTORIA S.A.C.</t>
  </si>
  <si>
    <t>CARRETERA CHICLAYO - CHONGOYAPE KM 39+500 CPM PAMPA LA VICTORIA</t>
  </si>
  <si>
    <t>8718-050-120123</t>
  </si>
  <si>
    <t>GRIFO OLMOS S.A.C.</t>
  </si>
  <si>
    <t>ANTIGUA PANAMERICANA NORTE KM. 865</t>
  </si>
  <si>
    <t>OLMOS</t>
  </si>
  <si>
    <t>131087-056-200817</t>
  </si>
  <si>
    <t xml:space="preserve">	ESTACION DE SERVICIOS OLMOS E.I.R.L.</t>
  </si>
  <si>
    <t>CARRETERA PANAMERICANA NORTE ESQUINA CON LA AV. SAN MARTIN</t>
  </si>
  <si>
    <t>GRIFO 4A E.I.R.L.</t>
  </si>
  <si>
    <t>159483-056-180225</t>
  </si>
  <si>
    <t>CASERIO LOS PANALES - CARRETERA OLMOS A PIURA KM 84</t>
  </si>
  <si>
    <t>8733-050-070324</t>
  </si>
  <si>
    <t>PETROLERA DEL NORTE E.I.R.L.</t>
  </si>
  <si>
    <t>AV. PANAMERICANA SUR NRO. 700</t>
  </si>
  <si>
    <t>LAGUNAS</t>
  </si>
  <si>
    <t>93088-056-100117</t>
  </si>
  <si>
    <t>AV. VENEZUELA Nº 102 INTERSECCIÓN CON AV. MIRAFLORES</t>
  </si>
  <si>
    <t xml:space="preserve">CHICLAYO </t>
  </si>
  <si>
    <t>MONSEFU</t>
  </si>
  <si>
    <t>127630-056-280723</t>
  </si>
  <si>
    <t>GRUPO LEO GAS S.R.L.</t>
  </si>
  <si>
    <t>AV. GRAN CHIMU Y HUAYNA CAPAC N° 1695</t>
  </si>
  <si>
    <t>LA VICTORIA</t>
  </si>
  <si>
    <t>153250-050-110121</t>
  </si>
  <si>
    <t>JESÚS FARROÑAN INOÑAN</t>
  </si>
  <si>
    <t>CASERIO CHEPITO BAJO S/N</t>
  </si>
  <si>
    <t>MORROPE</t>
  </si>
  <si>
    <t>8694-050-061023</t>
  </si>
  <si>
    <t xml:space="preserve">	GRIFO TOBI EIRL</t>
  </si>
  <si>
    <t xml:space="preserve">	CALLE CHINCHAYSUYO Nº 190</t>
  </si>
  <si>
    <t>109846-050-050225</t>
  </si>
  <si>
    <t>ESTACION DE SERVICIOS CRUZEÑA E.I.R.L.</t>
  </si>
  <si>
    <t>CALLE RAMON CASTILLA S/N</t>
  </si>
  <si>
    <t>HUANCABAMBA</t>
  </si>
  <si>
    <t>HUARMACA</t>
  </si>
  <si>
    <t>153745-050-100723</t>
  </si>
  <si>
    <t>URB. NUEVA ESPERANZA MARGEN IZQUIERDA CARRETERA SULLANA</t>
  </si>
  <si>
    <t>SULLANA</t>
  </si>
  <si>
    <t>110825-050-180424</t>
  </si>
  <si>
    <t xml:space="preserve">	ESTACIÓN DE SERVICIO SILVA E.I.R.L.</t>
  </si>
  <si>
    <t>CARRETERA PANAMERICANA KM. 1 + 858</t>
  </si>
  <si>
    <t>TAMBO GRANDE</t>
  </si>
  <si>
    <t>179542-050-190225</t>
  </si>
  <si>
    <t>ESTACION DE SERVICIO DON ANTONIO SOCIEDAD COMERCIAL DE RESPONSABILIDAD LIMITADA</t>
  </si>
  <si>
    <t>BARRIO YAPATERA - EL CACAO ALTO PIURA</t>
  </si>
  <si>
    <t>MORROPON</t>
  </si>
  <si>
    <t>CHULUCANAS</t>
  </si>
  <si>
    <t>110826-050-190620</t>
  </si>
  <si>
    <t xml:space="preserve">	MULTISERVICIOS M&amp;K S.A.C.</t>
  </si>
  <si>
    <t>AV. PIURA S/N SECTOR HUAYANAY</t>
  </si>
  <si>
    <t>SAN MIGUEL DE EL FAIQUE</t>
  </si>
  <si>
    <t>44590-056-190723</t>
  </si>
  <si>
    <t>ESTACION DE SERVICIOS LA UNION S.A.C.</t>
  </si>
  <si>
    <t>MZ.102 - LOTE 01, PROLONGACION AV. LIMA (ANTES KM.01</t>
  </si>
  <si>
    <t>LA UNION</t>
  </si>
  <si>
    <t>7211-050-261224</t>
  </si>
  <si>
    <t xml:space="preserve">	ESTACION DE SERVICIO AURA VICE SOCIEDAD ANONIMA CERRADA</t>
  </si>
  <si>
    <t>CARRETERA PIURA - SECHURA KM. 38.5</t>
  </si>
  <si>
    <t>SECHURA</t>
  </si>
  <si>
    <t>VICE</t>
  </si>
  <si>
    <t>90408-050-040424</t>
  </si>
  <si>
    <t>GRIFO JUAN PASTOR S.R.L.</t>
  </si>
  <si>
    <t>AV. GRAU S/N CALETA LA BOCANA - PARACHIQUE</t>
  </si>
  <si>
    <t>117723-050-150823</t>
  </si>
  <si>
    <t>PREDIO COSCOMBA, SECTOR COSCOMBA. ASOCIACION SANTA LUCIA</t>
  </si>
  <si>
    <t>145146-058-010421</t>
  </si>
  <si>
    <t xml:space="preserve">	OCEANO FISHING SERVICES S.A.C.</t>
  </si>
  <si>
    <t>BAHIA DE PAITA – MUELLE ZONAL – ZONA INDUSTRIAL II</t>
  </si>
  <si>
    <t>18350-050-280222</t>
  </si>
  <si>
    <t>GRIFO SAN IGNACIO S.A.C.</t>
  </si>
  <si>
    <t>CARRETERA PIURA - PAITA KM. 9</t>
  </si>
  <si>
    <t>VEINTISEIS DE OCTUBRE</t>
  </si>
  <si>
    <t>9562-056-240523</t>
  </si>
  <si>
    <t xml:space="preserve">	ESTACION DE SERVICIOS SAN JOSE S.A.C.</t>
  </si>
  <si>
    <t>ESQUINA PROLONGACIÓN GRAU CON JIRÓN LAS LOMAS</t>
  </si>
  <si>
    <t>9447-056-190520</t>
  </si>
  <si>
    <t xml:space="preserve">	ESTACION DE SERVICIOS SANCHEZ CERRO S.R.L.</t>
  </si>
  <si>
    <t>AV. SANCHEZ CERRO MZ. 224, LOTE 01-A, ZONA INDUSTRIAL ANTIGUA</t>
  </si>
  <si>
    <t>167910-050-140823</t>
  </si>
  <si>
    <t xml:space="preserve">	ESTACION DE SERVICIOS PUNTA SAL S.A.C.</t>
  </si>
  <si>
    <t>CARRETERA PANAMERICANA NORTE PREDIO ERIAZO SECTOR QUEBRADA SECA</t>
  </si>
  <si>
    <t>CONTRALMIRANTE VILLAR</t>
  </si>
  <si>
    <t>CANOAS DE PUNTA SAL</t>
  </si>
  <si>
    <t>16767-050-021224</t>
  </si>
  <si>
    <t>GLOBAL FUEL S.A.</t>
  </si>
  <si>
    <t>AV. PANAMERICANA NORTE N° 1260 AA.HH. LAS MALVINAS MZ. G. LT. 5</t>
  </si>
  <si>
    <t>18434-050-080124</t>
  </si>
  <si>
    <t xml:space="preserve">	ESTACION DE SERVICIOS R &amp; Z DE TUMBES E.I.R.L.</t>
  </si>
  <si>
    <t>PANAMERICANA NORTE - KM N.º 1267 AA.HH. PUEBLO NUEVO</t>
  </si>
  <si>
    <t>84568-056-190324</t>
  </si>
  <si>
    <t>ESTACION DE SERVICIOS PETROFAST RV SOCIEDAD ANONIMA CERRADA</t>
  </si>
  <si>
    <t>CARRETERA PANAMERICANA NORTE KM 1266 + 579,6</t>
  </si>
  <si>
    <t>172379-050-010324</t>
  </si>
  <si>
    <t xml:space="preserve">	ESTACION DE SERVICIOS JULIO E.I.R.L.</t>
  </si>
  <si>
    <t>CARRETERA DEPARTAMENTAL BOCAPAN - CASITAS S/N SECTOR LA RINCONADA</t>
  </si>
  <si>
    <t>CASITAS</t>
  </si>
  <si>
    <t>138296-056-270324</t>
  </si>
  <si>
    <t>ESTACION DE SERVICIO PUYANGO TUMBES S.A.C.</t>
  </si>
  <si>
    <t>CARRETERA PANAMERICANA NORTE KM 1256+100</t>
  </si>
  <si>
    <t>UTCUBAMBA</t>
  </si>
  <si>
    <t>EL MILAGRO</t>
  </si>
  <si>
    <t>02-00159-CC-JRS-2025</t>
  </si>
  <si>
    <t>174681-050-050624</t>
  </si>
  <si>
    <t>CARRETERA FERNANDO BELAIINDE TERRY KM 203</t>
  </si>
  <si>
    <t>ESTRELLA DEL NORORIENTE S.R.L.</t>
  </si>
  <si>
    <t>154882-050-240521</t>
  </si>
  <si>
    <t>GRUPO DELGADO DE LOS RÍOS E.I.R.L.</t>
  </si>
  <si>
    <t>AV. EL EJERCITO C-1, SECTOR EL MILAGRO</t>
  </si>
  <si>
    <t>GRIFO BRISMAR E.I.R.L.</t>
  </si>
  <si>
    <t>JR. COMERCIO C-10 Y AV. CIRCUNVALACION C-9</t>
  </si>
  <si>
    <t>84975-050-040621</t>
  </si>
  <si>
    <t>BAGUA</t>
  </si>
  <si>
    <t>8385-050-120520</t>
  </si>
  <si>
    <t>H Y Z NEGOCIACIONES Y SERVICIOS E.I.R.L.</t>
  </si>
  <si>
    <t>INTERSECCION JR. HUAYABAMBA Y JR. 1RO DE NOVIEMBRE</t>
  </si>
  <si>
    <t>RODRIGUEZ DE MENDOZA</t>
  </si>
  <si>
    <t>SAN NICOLAS</t>
  </si>
  <si>
    <t>ESTACIÓN DE SERVICIOS PETRO SELVA S.A.C</t>
  </si>
  <si>
    <t>151032-050-110523</t>
  </si>
  <si>
    <t>PARCELA AGRICOLA A5 CÓDIGO CATASTRAL 13600 (FUNDO EL,PADRINO)</t>
  </si>
  <si>
    <t>MARAÑON</t>
  </si>
  <si>
    <t>LA MORADA</t>
  </si>
  <si>
    <t>179883-050-230325</t>
  </si>
  <si>
    <t>RAFAEL CARRILLO INES</t>
  </si>
  <si>
    <t xml:space="preserve">CASERIO PUERTO MANUEL PRADO - CARRETERA FERNANDO BELAUNDE TERRY </t>
  </si>
  <si>
    <t>LEONCIO PRADO</t>
  </si>
  <si>
    <t>PUEBLO NUEVO</t>
  </si>
  <si>
    <t>138173-056-040623</t>
  </si>
  <si>
    <t xml:space="preserve">	KAI ZUT SOCIEDAD ANONIMA CERRADA</t>
  </si>
  <si>
    <t>PREDIO YANAC PARCELA 20889</t>
  </si>
  <si>
    <t>PILLCO MARCA</t>
  </si>
  <si>
    <t>176147-056-070425</t>
  </si>
  <si>
    <t>CORPORACION PETRO CENTRO SOCIEDAD ANÓNIMA CERRADA</t>
  </si>
  <si>
    <t>CARRETERA CENTRAL KM 208+ 138 M</t>
  </si>
  <si>
    <t>AMBO</t>
  </si>
  <si>
    <t>101739-056-081123</t>
  </si>
  <si>
    <t>MULTISERVICIOS LIM. TRANSPOR S.A.C.</t>
  </si>
  <si>
    <t>CARRETERA HUANUCO - LA UNION BARRIO DEL CARMEN ALTO</t>
  </si>
  <si>
    <t>DOS DE MAYO</t>
  </si>
  <si>
    <t>PACHAS</t>
  </si>
  <si>
    <t>135892-050-070518</t>
  </si>
  <si>
    <t xml:space="preserve">	INVERSIONES FLAMANTE SAN ANTONIO E.I.R.L.</t>
  </si>
  <si>
    <t>CALLE ALFONSO VALCARCEL MZ 49, LOTE 05, II ETAPA - SAN LORENZO</t>
  </si>
  <si>
    <t>DATEM DEL MARAÑON</t>
  </si>
  <si>
    <t>113211-050-080115</t>
  </si>
  <si>
    <t>GRIFO FLOTANTE SATELITE S.R.L.</t>
  </si>
  <si>
    <t>CALLE ESPINTANA MZ D LOTE 20 URB. LOS MADEROS</t>
  </si>
  <si>
    <t>ALTO AMAZONAS</t>
  </si>
  <si>
    <t>YURIMAGUAS</t>
  </si>
  <si>
    <t>94186-050-200325</t>
  </si>
  <si>
    <t xml:space="preserve">	SS LORETO S.A.C.</t>
  </si>
  <si>
    <t>ESQUINA DE FRANCISCO BARDALEZ CON 28 DE JULIO</t>
  </si>
  <si>
    <t>96564-056-0190325</t>
  </si>
  <si>
    <t>SAMANIEGO GALVEZ ELSA MARIA</t>
  </si>
  <si>
    <t xml:space="preserve">AV. FERNANDO BELAUNDE TERRY, MZ. A, LOTE 8 – C.P. PASEO LAS ARTES	PASCO / OXAPAMPA / CONSTITUCION </t>
  </si>
  <si>
    <t>OXAPAMPA</t>
  </si>
  <si>
    <t>CONSTITUCIÓN</t>
  </si>
  <si>
    <t>9197-056-021123</t>
  </si>
  <si>
    <t xml:space="preserve">	ESTACION DE SERVICIOS LA ESPERANZA E.I.R.L.</t>
  </si>
  <si>
    <t>AV.SAN MARTIN N° 1514</t>
  </si>
  <si>
    <t>149252-050-050723</t>
  </si>
  <si>
    <t xml:space="preserve">	ESTACION DE SERVICIOS QUILLAZU EMPRESA INDIVIDUAL DE RESPONSABILIDAD LIMITADA</t>
  </si>
  <si>
    <t>CARRETERA CENTRAL OXAPAMPA - POZUZO SECTOR QUILLAZÚ</t>
  </si>
  <si>
    <t>172071-050-100924</t>
  </si>
  <si>
    <t xml:space="preserve">	GRUPO E INVERSIONES JJL ESTRELLA SOCIEDAD ANÓNIMA CERRADA</t>
  </si>
  <si>
    <t>JIRON RAMON CASTILLA S/N CENTRO POBLADO DE SAN FRANCISCO</t>
  </si>
  <si>
    <t>100157-050-310823</t>
  </si>
  <si>
    <t xml:space="preserve">	GRIFO Y SERVICIOS MULTIPLES ALEXSANDRA S.R.L.</t>
  </si>
  <si>
    <t>AV. PROGRESO S/N A UNA CUADRA DEL PALACIO MUNICIPAL</t>
  </si>
  <si>
    <t>39958-056-131124</t>
  </si>
  <si>
    <t>JUAN DE LA CRUZ TORRES SALCEDO</t>
  </si>
  <si>
    <t>AV. PRINCIPAL CHAUPIMARCA, MZ. 21, LOTE 8 AA.HH. TAHUANTINSUYO</t>
  </si>
  <si>
    <t>CHAUPIMARCA</t>
  </si>
  <si>
    <t>35118-056-260125</t>
  </si>
  <si>
    <t>16701-050-291024</t>
  </si>
  <si>
    <t>140709-050-210525</t>
  </si>
  <si>
    <t>105016-050-220424</t>
  </si>
  <si>
    <t>162305-050-190924</t>
  </si>
  <si>
    <t>100972-056-030125</t>
  </si>
  <si>
    <t>41777-056-061023</t>
  </si>
  <si>
    <t>160468-056-310724</t>
  </si>
  <si>
    <t xml:space="preserve">	SHILCAYO GRIFO S.R.L.</t>
  </si>
  <si>
    <t xml:space="preserve">	CARRETERA FERNANDO BELAUNDE TERRY KM. 5 - SECTOR LA PLANICIE</t>
  </si>
  <si>
    <t>MORALES</t>
  </si>
  <si>
    <t>SERVICENTRO V &amp; M YBAÑEZ S.A.C.</t>
  </si>
  <si>
    <t>AV. SALAVERRY N° 428</t>
  </si>
  <si>
    <t>CHELITA MIJAHUANGA CORONEL</t>
  </si>
  <si>
    <t>JR. MOYOBAMBA S/N SECTOR ROQUE</t>
  </si>
  <si>
    <t>LAMAS</t>
  </si>
  <si>
    <t>ALONSO DE ALVARADO</t>
  </si>
  <si>
    <t>EMPRESA GARATE PAREDES S.A.C.</t>
  </si>
  <si>
    <t>JR. RAMON CASTILLA N° 1589</t>
  </si>
  <si>
    <t>MOYOBAMBA</t>
  </si>
  <si>
    <t>SORITOR</t>
  </si>
  <si>
    <t>GRIFO VENECIA E.I.R.L.</t>
  </si>
  <si>
    <t xml:space="preserve">	AV. LIMA S/N (AV. LIMA ESQ. CON JR. APURÍMAC)</t>
  </si>
  <si>
    <t>BELLAVISTA</t>
  </si>
  <si>
    <t>BAZAN CORDOVA JOSE LUIS</t>
  </si>
  <si>
    <t>AV. MARCELIANO ALVAREZ N° 501 MZ 27 E, LOTE 1</t>
  </si>
  <si>
    <t>TOCACHE</t>
  </si>
  <si>
    <t>UCHIZA</t>
  </si>
  <si>
    <t>144337-056-290125</t>
  </si>
  <si>
    <t>ESTACION DE SERVICIOS GRAN CAIMAN S.A.C.</t>
  </si>
  <si>
    <t>JR. FREDY ALIAGA CDRA 33 CON JR. EMETERIO ALIAGA CDRA 04</t>
  </si>
  <si>
    <t>GRIFO &amp; GASOCENTRO TOCACHE S.A.C.</t>
  </si>
  <si>
    <t>JR. BOLOGNESI CUADRA 01</t>
  </si>
  <si>
    <t>GRUPO LOS MILAGROS E.I.R.L.</t>
  </si>
  <si>
    <t>CARRETERA FERNANDO BELAUNDE TERRY S/N KM 89 – CENTRO POBLADO MADRE MÍA</t>
  </si>
  <si>
    <t>NUEVO PROGRESO</t>
  </si>
  <si>
    <t>14854-050-150219</t>
  </si>
  <si>
    <t>100116-050-040324</t>
  </si>
  <si>
    <t>84380-056-260422</t>
  </si>
  <si>
    <t>8732-050-100922</t>
  </si>
  <si>
    <t>164820-050-060123</t>
  </si>
  <si>
    <t>160069-050-130623</t>
  </si>
  <si>
    <t>113963-050-070223</t>
  </si>
  <si>
    <t>CARRETERA FEDERICO BASADRE KM.161 MZ. 215 LOTE 05 - JUNTA VECINAL BARRIO UNIDO</t>
  </si>
  <si>
    <t>SERVICENTRO MILAGRITOS S.R.L</t>
  </si>
  <si>
    <t xml:space="preserve">PADRE ABAD </t>
  </si>
  <si>
    <t>PADRE ABAD</t>
  </si>
  <si>
    <t>INVERSIONES MALEC E.I.R.L</t>
  </si>
  <si>
    <t>PARCELA 7B DE LA PARCELACION MARIELA II ETAPA</t>
  </si>
  <si>
    <t>COMPAÑÍA OPERADORA DE LA SELVA S.A.</t>
  </si>
  <si>
    <t>AV. CENTENARIO Nº 488</t>
  </si>
  <si>
    <t>136873-058-0260822</t>
  </si>
  <si>
    <t>CORPORACION DE NEGOCIOS PETRO SELVA E.I.R.L.</t>
  </si>
  <si>
    <t>MARGEN DERECHO DEL RIO UCAYALI</t>
  </si>
  <si>
    <t>GRIFOS MAHANAIM PUCALLPA S.A.C.</t>
  </si>
  <si>
    <t>JR. 7 DE JUNIO Nº 326 / JR. REQUENA</t>
  </si>
  <si>
    <t>3A PETRO COMERCIAL AMAZONICA E.I.R.L.</t>
  </si>
  <si>
    <t>AV. UNION MZ. 182 LT. 1A ASENTAMIENTO HUMANO 3 DE DICIEMBRE</t>
  </si>
  <si>
    <t xml:space="preserve">	EMPRESA DE TRANSPORTES JUNELY S.A.C. - TRANSPORTES JUNELY S.A.C.</t>
  </si>
  <si>
    <t>AV. TUPAC AMARU ESQUINA CON CALLE 8</t>
  </si>
  <si>
    <t xml:space="preserve">	ESTACIÓN DE SERVICIOS PROCERES S.A.C.</t>
  </si>
  <si>
    <t>AV. SANTIAGO SABOYA BARDALES Y JR. LOS PINOS MZ. 3 LOTE 12 Y 13</t>
  </si>
  <si>
    <t>MANANTAY</t>
  </si>
  <si>
    <t>126554-050-120323</t>
  </si>
  <si>
    <t>145245-050-171023</t>
  </si>
  <si>
    <t>ESTACION DE SERVICIOS MARY ESTEFANY S.R.L.</t>
  </si>
  <si>
    <t>CARRETERA CHACHAPOYAS - LEYMEBAMBA - CP. YERBABUENA</t>
  </si>
  <si>
    <t>CHACHAPOYAS</t>
  </si>
  <si>
    <t>LA JALCA</t>
  </si>
  <si>
    <t>PETROVIDA E.I.R.L.</t>
  </si>
  <si>
    <t xml:space="preserve">	CARRETERA CHACHAPOYAS-RODRIGUEZ DE MENDOZA, SECTOR RUMICHACHA</t>
  </si>
  <si>
    <t>15693-050-100717</t>
  </si>
  <si>
    <t>PATCI S.R.L.</t>
  </si>
  <si>
    <t>AV. CENTENARIO N° 1520</t>
  </si>
  <si>
    <t>137413-050-280519</t>
  </si>
  <si>
    <t>127288-050-271224</t>
  </si>
  <si>
    <t>162617-050-080724</t>
  </si>
  <si>
    <t>96771-050-290525</t>
  </si>
  <si>
    <t>LUISA MENDOZA MAMANI</t>
  </si>
  <si>
    <t xml:space="preserve">	PREDIO CCHUCUMAYO DE LA PARCIALIDAD DE CHACACHIMPA</t>
  </si>
  <si>
    <t>QUISPICANCHI</t>
  </si>
  <si>
    <t>OCONGATE</t>
  </si>
  <si>
    <t>GALIA AYDEE MUÑOZ EYZAGUIRRE</t>
  </si>
  <si>
    <t>AV. TAHUANTINSUYO S/N - CARRETERA PICHARI - RIO ENE MZ. P-2 LT. 1</t>
  </si>
  <si>
    <t>LA CONVENCION</t>
  </si>
  <si>
    <t>PICHARI</t>
  </si>
  <si>
    <t xml:space="preserve">	ESTACION DE SERVICIOS HALCON S.R.L.</t>
  </si>
  <si>
    <t>AV. BRASIL MZ. D LOTES 1 Y 2, ASOCIACIÓN DE VIVIENDA SAN JUAN DE LA FRONTERA</t>
  </si>
  <si>
    <t xml:space="preserve">	NEGOCIACIONES ESTACION DE SERVICIOS SANTA ROSA II S.A.C.</t>
  </si>
  <si>
    <t>PROLONGACION DE LA AV. LA CULTURA S/N CARRETERA PICHARI - JATUN RUMI</t>
  </si>
  <si>
    <t>14534-050-300125</t>
  </si>
  <si>
    <t>110611-056-300123</t>
  </si>
  <si>
    <t>142314-056-060723</t>
  </si>
  <si>
    <t>6950-056-280624</t>
  </si>
  <si>
    <t>9496-050-120325</t>
  </si>
  <si>
    <t>135289-050-101024</t>
  </si>
  <si>
    <t>GRIFO JOSE OLAYA E.I.R.L.</t>
  </si>
  <si>
    <t>AV. JOSÉ OLAYA Nº 548</t>
  </si>
  <si>
    <t>SERVICENTRO PALIAN S.A.C.</t>
  </si>
  <si>
    <t xml:space="preserve">	AV. PALIAN N° 680</t>
  </si>
  <si>
    <t>ESTACION DE SERVICIOS Y GASOCENTRO ANGULO S.A.C</t>
  </si>
  <si>
    <t>AV. PROLONGACIÓN TRUJILLO N°1198</t>
  </si>
  <si>
    <t>EL TAMBO</t>
  </si>
  <si>
    <t xml:space="preserve">	EMPRESA SORIA Y COMPAÑIA SOCIEDAD COLECTIVA</t>
  </si>
  <si>
    <t>CALLE REAL Nº 564</t>
  </si>
  <si>
    <t>CHILCA</t>
  </si>
  <si>
    <t>GRIFO REAL S.A.</t>
  </si>
  <si>
    <t>CALLE REAL 308 - 312</t>
  </si>
  <si>
    <t>ESTACIÓN DE SERVICIOS GLORIA S.A.C.</t>
  </si>
  <si>
    <t>CALLE REAL N° 830 - LA PUNTA</t>
  </si>
  <si>
    <t>168514-050-041023</t>
  </si>
  <si>
    <t>9498-050-020723</t>
  </si>
  <si>
    <t>8888-050-301019</t>
  </si>
  <si>
    <t>154408-050-210321</t>
  </si>
  <si>
    <t>42093-056-150724</t>
  </si>
  <si>
    <t>17851-056-170924</t>
  </si>
  <si>
    <t>38010-050-170223</t>
  </si>
  <si>
    <t>ESTACION DE SERVICIOS GENERALES ROALDI S.A.C.</t>
  </si>
  <si>
    <t>AVENIDA EJERCITO CUADRA N° 1</t>
  </si>
  <si>
    <t>SANCHEZ CARRION</t>
  </si>
  <si>
    <t>HUAMACHUCO</t>
  </si>
  <si>
    <t>ESTACION DE SERVICIOS JUANCJUMER S.A.C.</t>
  </si>
  <si>
    <t>AV. 10 DE JULIO CUADRA 1</t>
  </si>
  <si>
    <t>GRIFO HUAMACHUCO S.R.L.</t>
  </si>
  <si>
    <t>JR. GUILLERMO ESPINOZA LUNA N° 121</t>
  </si>
  <si>
    <t>ESTACION DE SERVICIOS PALOMINO DIAZ S.A.C.</t>
  </si>
  <si>
    <t>CARRETERA HUAMACHUCO - TRUJILLO, CASERIO LA COLPA</t>
  </si>
  <si>
    <t>GRIFO MULTICENTRO CHEPEN S.R.L.</t>
  </si>
  <si>
    <t>CARRETERA PANAMERICANA NORTE KM. 697</t>
  </si>
  <si>
    <t>CHEPEN</t>
  </si>
  <si>
    <t>COMBUSTIBLES Y LUBRICANTES SANTO TOMAS E.I.R.L.</t>
  </si>
  <si>
    <t>INTERSECCION CARRETERA PANAMERICANA NORTE CON AV. GONZALES CACEDA</t>
  </si>
  <si>
    <t>GRIFO SANTA ROCIO E.I.R.L.</t>
  </si>
  <si>
    <t>CARRETERA CHEPEN - TALAMBO S/N KM. 4 SECTOR CERRO SERRANO</t>
  </si>
  <si>
    <t>14627-050-200124</t>
  </si>
  <si>
    <t>9080-050-240325</t>
  </si>
  <si>
    <t>8332-107-010218</t>
  </si>
  <si>
    <t>6751-050-131223</t>
  </si>
  <si>
    <t>9634-050-030723</t>
  </si>
  <si>
    <t>14711-050-310315</t>
  </si>
  <si>
    <t>19975-050-210220</t>
  </si>
  <si>
    <t>129641-056-150224</t>
  </si>
  <si>
    <t>16681-050-270218</t>
  </si>
  <si>
    <t>7269-050-201123</t>
  </si>
  <si>
    <t>8042-050-040715</t>
  </si>
  <si>
    <t>AGAR INVERSIONES &amp; SERVICIOS SAC</t>
  </si>
  <si>
    <t>AV. MANUEL PRADO N° 816</t>
  </si>
  <si>
    <t>GASOLINERAS GRAN PRIX E.I.R.L.</t>
  </si>
  <si>
    <t>AV. ARENALES Nº 1700</t>
  </si>
  <si>
    <t>LINCE</t>
  </si>
  <si>
    <t>AV. GREGORIO ESCOBEDO N° 404, 410, 416,Y JR. HUIRACOCHA N° 2184</t>
  </si>
  <si>
    <t>JESUS MARIA</t>
  </si>
  <si>
    <t>REPSOL COMERCIAL S.A.C</t>
  </si>
  <si>
    <t>AVENIDA GENERAL ALVAREZ DE ARENALES N° 400</t>
  </si>
  <si>
    <t>BERNABEL DAVILA JULIA FIORELLA</t>
  </si>
  <si>
    <t>AV. CONTRALMIRANTE MORA 215-221</t>
  </si>
  <si>
    <t>FIDEL SULLCA HUAMAN</t>
  </si>
  <si>
    <t xml:space="preserve">	AV.FRATERNIDAD MZ. K LOTES 7 Y 8 AA.HH. ENRIQUE MONTENEGRO</t>
  </si>
  <si>
    <t>GRUVENI SRL</t>
  </si>
  <si>
    <t>INTERSECCION AV. CIRCUNVALACION Y CALLE V. MZ. D, LOTES. 3 Y 4, COOP. DE VIVIENDA LA UNION</t>
  </si>
  <si>
    <t>DISCOM SANTA ROSA S.A.C.</t>
  </si>
  <si>
    <t>SUB LOTE 1-A QUE FORMO PARTE DEL LOTE 1 DE LA MZ F, URB. CANTO GRANDE UNIDAD 12</t>
  </si>
  <si>
    <t xml:space="preserve">	INVERSIONES FIGUEROA S.R.L.</t>
  </si>
  <si>
    <t>ESQ. AV. SAN MARTIN Y AV. SANTA ROSA CANTO GRANDE, UNIDAD 12 MZ G LT. 5.</t>
  </si>
  <si>
    <t>EMPRESA DE TRANSPORTES LAS FLORES S.A.</t>
  </si>
  <si>
    <t>AV. PROCERES DE LA INDEPENDENCIA MZ. J1 LTS.24,25 Y 26</t>
  </si>
  <si>
    <t>EMPRESA DE TRANSPORTES Y SERVICIOS BEA S.A.C.</t>
  </si>
  <si>
    <t>AA.HH. JOSE CARLOS MARIATEGUI MZ. S-9 LT. 4</t>
  </si>
  <si>
    <t>98303-050-040724</t>
  </si>
  <si>
    <t>SERVICENTRO TODA UNA VIDA S.R.L.</t>
  </si>
  <si>
    <t>CARRETERA PUERTO MALDONADO - CUSCO KM. 7+500</t>
  </si>
  <si>
    <t>164400-056-280524</t>
  </si>
  <si>
    <t>18409-050-040122</t>
  </si>
  <si>
    <t>129526-056-160424</t>
  </si>
  <si>
    <t>EE.SS GOLONDRINAS S.A.C.</t>
  </si>
  <si>
    <t>CARRETERA PANAMERICANA NORTE DEL CENTRO POBLADO LA GOLONDRINA MARGEN DERECHA</t>
  </si>
  <si>
    <t>MARCAVELICA</t>
  </si>
  <si>
    <t>ABBAMI E.I.R.L.</t>
  </si>
  <si>
    <t>CARRETERA PANAMERICANA NORTE KM. 1021</t>
  </si>
  <si>
    <t>AV. RAMON CASTILLA S/N</t>
  </si>
  <si>
    <t>113916-050-060224</t>
  </si>
  <si>
    <t>JAVIER QUENAYA ARCE</t>
  </si>
  <si>
    <t>AV. PANAMERICANA NORTE Nº 415</t>
  </si>
  <si>
    <t>87181-056-050924</t>
  </si>
  <si>
    <t>104635-050-090323</t>
  </si>
  <si>
    <t>LUBEYMI EMPRESA INDIVIDUAL DE RESPONSABILIDAD LIMITADA</t>
  </si>
  <si>
    <t>AV. VON HUMBOLT SUB LOTE 2-A VIÑANI</t>
  </si>
  <si>
    <t>CORONEL GREGORIO ALBARRACIN LANCHIPA</t>
  </si>
  <si>
    <t>SERVICENTRO MELSA E.I.R.LTDA.</t>
  </si>
  <si>
    <t>OVALO CUSCO AV. JORGE BASADRE G. SUR - AV. TARAPACA (ANTES AV. COLLPA)</t>
  </si>
  <si>
    <t>147633-050-281023</t>
  </si>
  <si>
    <t>ESTACIÓN DE SERVICIOS AMAZONS TRAVELS E.I.R.L.</t>
  </si>
  <si>
    <t>MZ. N1, LOTE 11, 12, 13 AA. HH. LA TUNA</t>
  </si>
  <si>
    <t>CONDORCANQUI</t>
  </si>
  <si>
    <t>NIEVA</t>
  </si>
  <si>
    <t>EE.SS con GNV</t>
  </si>
  <si>
    <t xml:space="preserve">EE.SS con GLP y GNV </t>
  </si>
  <si>
    <t>APROBADO</t>
  </si>
  <si>
    <t>Cuenta de APROBADO</t>
  </si>
  <si>
    <t xml:space="preserve">CENTRO POBLADO AREA URBANA DE YARINACOCHA </t>
  </si>
  <si>
    <r>
      <t xml:space="preserve">Lo reportado es el resultado de las acciones de fiscalización concluidas dentro del </t>
    </r>
    <r>
      <rPr>
        <b/>
        <sz val="11"/>
        <color rgb="FFFF0000"/>
        <rFont val="Poppins"/>
      </rPr>
      <t>segundo trimestre de 2025</t>
    </r>
    <r>
      <rPr>
        <sz val="11"/>
        <color rgb="FFFF0000"/>
        <rFont val="Poppins"/>
      </rPr>
      <t>.</t>
    </r>
  </si>
  <si>
    <t>La información brindada es conforme a lo dispuesto en los "Lineamientos para la Publicación de Resultados Obtenidos en Acciones de Fiscalización", aprobado mediante Resolución de Consejo Directivo de Osinergmin - RCD N° 044-2022-OS/CD.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</si>
</sst>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0"/>
      <color theme="1"/>
      <name val="Poppins"/>
    </font>
    <font>
      <b/>
      <sz val="10"/>
      <color theme="0"/>
      <name val="Poppins"/>
    </font>
    <font>
      <sz val="10"/>
      <color theme="1"/>
      <name val="Poppins"/>
    </font>
    <font>
      <b/>
      <sz val="11"/>
      <name val="Poppins"/>
    </font>
    <font>
      <sz val="11"/>
      <name val="Poppins"/>
    </font>
    <font>
      <b/>
      <sz val="11"/>
      <color rgb="FFFF0000"/>
      <name val="Poppins"/>
    </font>
    <font>
      <sz val="11"/>
      <color rgb="FFFF0000"/>
      <name val="Poppi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0" fillId="0" borderId="0" xfId="0" pivotButton="1"/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CC_2025_2do TRIM.xlsx]Trim II!TablaDinámica3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US" sz="1800" b="1" i="0" u="none" strike="noStrike" kern="1200" spc="0" baseline="0">
                <a:solidFill>
                  <a:schemeClr val="tx1"/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Resultados de Control de Calidad por Productos Fiscalizados </a:t>
            </a:r>
          </a:p>
        </c:rich>
      </c:tx>
      <c:layout>
        <c:manualLayout>
          <c:xMode val="edge"/>
          <c:yMode val="edge"/>
          <c:x val="0.27410215312396846"/>
          <c:y val="4.5981727995751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C000"/>
          </a:solidFill>
          <a:ln w="19050">
            <a:solidFill>
              <a:schemeClr val="bg1"/>
            </a:solidFill>
          </a:ln>
          <a:effectLst/>
        </c:spPr>
        <c:dLbl>
          <c:idx val="0"/>
          <c:layout>
            <c:manualLayout>
              <c:x val="-0.21734012970535493"/>
              <c:y val="-1.6827567642305051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productos fuera de especificación</a:t>
                </a:r>
                <a:r>
                  <a:rPr lang="en-US" sz="1400" baseline="0"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23AE0FCF-8346-4B5F-88B0-4085E8A2703A}" type="PERCENTAGE">
                  <a:rPr lang="en-US" sz="1400" b="1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400"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noAutofit/>
            </a:bodyPr>
            <a:lstStyle/>
            <a:p>
              <a:pPr>
                <a:defRPr sz="14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5329938099670143"/>
                  <c:h val="0.20984349355854465"/>
                </c:manualLayout>
              </c15:layout>
              <c15:dlblFieldTable/>
              <c15:showDataLabelsRange val="0"/>
            </c:ext>
          </c:extLst>
        </c:dLbl>
      </c:pivotFmt>
      <c:pivotFmt>
        <c:idx val="7"/>
        <c:spPr>
          <a:solidFill>
            <a:schemeClr val="accent1">
              <a:lumMod val="50000"/>
            </a:schemeClr>
          </a:solidFill>
          <a:ln w="19050">
            <a:solidFill>
              <a:schemeClr val="bg1"/>
            </a:solidFill>
          </a:ln>
          <a:effectLst/>
        </c:spPr>
        <c:dLbl>
          <c:idx val="0"/>
          <c:layout>
            <c:manualLayout>
              <c:x val="0.25205107562020002"/>
              <c:y val="4.1598980002343675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productos dentro de especificación</a:t>
                </a:r>
                <a:r>
                  <a:rPr lang="en-US" sz="1400" baseline="0"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E4117983-D345-46DB-B51B-698B7494516A}" type="PERCENTAGE">
                  <a:rPr lang="en-US" sz="1400" b="1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400"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noAutofit/>
            </a:bodyPr>
            <a:lstStyle/>
            <a:p>
              <a:pPr>
                <a:defRPr sz="14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6470461744278878"/>
                  <c:h val="0.23340493812414329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II'!$V$6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4A-4A18-AEE6-2EAC5FE197E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4A-4A18-AEE6-2EAC5FE197E0}"/>
              </c:ext>
            </c:extLst>
          </c:dPt>
          <c:dLbls>
            <c:dLbl>
              <c:idx val="0"/>
              <c:layout>
                <c:manualLayout>
                  <c:x val="0.25205107562020002"/>
                  <c:y val="4.159898000234367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Poppins" panose="00000500000000000000" pitchFamily="2" charset="0"/>
                        <a:ea typeface="+mn-ea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% productos dentro de especificación</a:t>
                    </a:r>
                    <a:r>
                      <a:rPr lang="en-US" sz="1400" baseline="0"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
</a:t>
                    </a:r>
                    <a:fld id="{E4117983-D345-46DB-B51B-698B7494516A}" type="PERCENTAGE">
                      <a:rPr lang="en-US" sz="1400" b="1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pPr>
                        <a:defRPr sz="1400">
                          <a:latin typeface="Poppins" panose="00000500000000000000" pitchFamily="2" charset="0"/>
                          <a:cs typeface="Poppins" panose="00000500000000000000" pitchFamily="2" charset="0"/>
                        </a:defRPr>
                      </a:pPr>
                      <a:t>[PORCENTAJE]</a:t>
                    </a:fld>
                    <a:endParaRPr lang="en-US" sz="1400" baseline="0">
                      <a:latin typeface="Poppins" panose="00000500000000000000" pitchFamily="2" charset="0"/>
                      <a:cs typeface="Poppins" panose="00000500000000000000" pitchFamily="2" charset="0"/>
                    </a:endParaRP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470461744278878"/>
                      <c:h val="0.2334049381241432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A4A-4A18-AEE6-2EAC5FE197E0}"/>
                </c:ext>
              </c:extLst>
            </c:dLbl>
            <c:dLbl>
              <c:idx val="1"/>
              <c:layout>
                <c:manualLayout>
                  <c:x val="-0.21734012970535493"/>
                  <c:y val="-1.682756764230505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Poppins" panose="00000500000000000000" pitchFamily="2" charset="0"/>
                        <a:ea typeface="+mn-ea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% productos fuera de especificación</a:t>
                    </a:r>
                    <a:r>
                      <a:rPr lang="en-US" sz="1400" baseline="0"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
</a:t>
                    </a:r>
                    <a:fld id="{23AE0FCF-8346-4B5F-88B0-4085E8A2703A}" type="PERCENTAGE">
                      <a:rPr lang="en-US" sz="1400" b="1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pPr>
                        <a:defRPr sz="1400">
                          <a:latin typeface="Poppins" panose="00000500000000000000" pitchFamily="2" charset="0"/>
                          <a:cs typeface="Poppins" panose="00000500000000000000" pitchFamily="2" charset="0"/>
                        </a:defRPr>
                      </a:pPr>
                      <a:t>[PORCENTAJE]</a:t>
                    </a:fld>
                    <a:endParaRPr lang="en-US" sz="1400" baseline="0">
                      <a:latin typeface="Poppins" panose="00000500000000000000" pitchFamily="2" charset="0"/>
                      <a:cs typeface="Poppins" panose="00000500000000000000" pitchFamily="2" charset="0"/>
                    </a:endParaRP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329938099670143"/>
                      <c:h val="0.209843493558544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A4A-4A18-AEE6-2EAC5FE197E0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II'!$U$7:$U$8</c:f>
              <c:strCache>
                <c:ptCount val="2"/>
                <c:pt idx="0">
                  <c:v>Suma de Total de productos dentro de especificación </c:v>
                </c:pt>
                <c:pt idx="1">
                  <c:v>Suma de Total de productos fuera de especificación </c:v>
                </c:pt>
              </c:strCache>
            </c:strRef>
          </c:cat>
          <c:val>
            <c:numRef>
              <c:f>'Trim II'!$V$7:$V$8</c:f>
              <c:numCache>
                <c:formatCode>General</c:formatCode>
                <c:ptCount val="2"/>
                <c:pt idx="0">
                  <c:v>694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A-4A18-AEE6-2EAC5FE19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CC_2025_2do TRIM.xlsx]Trim II!TablaDinámica5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Resultados de Control de Calidad por Agentes Fiscalizados  </a:t>
            </a:r>
          </a:p>
        </c:rich>
      </c:tx>
      <c:layout>
        <c:manualLayout>
          <c:xMode val="edge"/>
          <c:yMode val="edge"/>
          <c:x val="0.29714679794795107"/>
          <c:y val="4.0569020441834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dLbl>
          <c:idx val="0"/>
          <c:layout>
            <c:manualLayout>
              <c:x val="-0.22902289629588246"/>
              <c:y val="-2.2960799353061168E-4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de agentes que</a:t>
                </a:r>
              </a:p>
              <a:p>
                <a:pPr>
                  <a:defRPr sz="140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incumplen</a:t>
                </a:r>
                <a:r>
                  <a:rPr lang="en-US" sz="1400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55219174-96CE-40E1-BD25-1BF0A2E97AF5}" type="PERCENTAGE">
                  <a:rPr lang="en-US" sz="1400" b="1" baseline="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400">
                      <a:solidFill>
                        <a:schemeClr val="tx1"/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>
                  <a:solidFill>
                    <a:schemeClr val="tx1"/>
                  </a:solidFill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noAutofit/>
            </a:bodyPr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5901280855514605"/>
                  <c:h val="0.22583545884984421"/>
                </c:manualLayout>
              </c15:layout>
              <c15:dlblFieldTable/>
              <c15:showDataLabelsRange val="0"/>
            </c:ext>
          </c:extLst>
        </c:dLbl>
      </c:pivotFmt>
      <c:pivotFmt>
        <c:idx val="2"/>
        <c:spPr>
          <a:solidFill>
            <a:schemeClr val="accent1">
              <a:lumMod val="50000"/>
            </a:schemeClr>
          </a:solidFill>
          <a:ln w="19050">
            <a:solidFill>
              <a:schemeClr val="bg1"/>
            </a:solidFill>
          </a:ln>
          <a:effectLst/>
        </c:spPr>
        <c:dLbl>
          <c:idx val="0"/>
          <c:layout>
            <c:manualLayout>
              <c:x val="0.20193826095360501"/>
              <c:y val="8.582971624702336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de agentes </a:t>
                </a:r>
              </a:p>
              <a:p>
                <a:pPr>
                  <a:defRPr sz="1400">
                    <a:solidFill>
                      <a:schemeClr val="tx1"/>
                    </a:solidFill>
                    <a:latin typeface="Poppins" panose="00000500000000000000" pitchFamily="2" charset="0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que cumplen</a:t>
                </a:r>
                <a:r>
                  <a:rPr lang="en-US" sz="1400" baseline="0"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0817C634-A31D-4CDA-AD2C-FFE176D7D429}" type="PERCENTAGE">
                  <a:rPr lang="en-US" sz="1400" b="1" baseline="0"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400">
                      <a:solidFill>
                        <a:schemeClr val="tx1"/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noAutofit/>
            </a:bodyPr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624834612980034"/>
                  <c:h val="0.2388197288395606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II'!$V$26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906-46DF-81BA-D80DDADACC51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06-46DF-81BA-D80DDADACC51}"/>
              </c:ext>
            </c:extLst>
          </c:dPt>
          <c:dLbls>
            <c:dLbl>
              <c:idx val="0"/>
              <c:layout>
                <c:manualLayout>
                  <c:x val="-0.22902289629588246"/>
                  <c:y val="-2.2960799353061168E-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ea typeface="+mn-ea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% de agentes que</a:t>
                    </a:r>
                  </a:p>
                  <a:p>
                    <a:pPr>
                      <a:defRPr sz="140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incumplen</a:t>
                    </a:r>
                    <a:r>
                      <a:rPr lang="en-US" sz="1400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
</a:t>
                    </a:r>
                    <a:fld id="{55219174-96CE-40E1-BD25-1BF0A2E97AF5}" type="PERCENTAGE">
                      <a:rPr lang="en-US" sz="1400" b="1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Poppins" panose="00000500000000000000" pitchFamily="2" charset="0"/>
                          <a:cs typeface="Poppins" panose="00000500000000000000" pitchFamily="2" charset="0"/>
                        </a:defRPr>
                      </a:pPr>
                      <a:t>[PORCENTAJE]</a:t>
                    </a:fld>
                    <a:endParaRPr lang="en-US" sz="1400" baseline="0">
                      <a:solidFill>
                        <a:schemeClr val="tx1"/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endParaRP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901280855514605"/>
                      <c:h val="0.2258354588498442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906-46DF-81BA-D80DDADACC51}"/>
                </c:ext>
              </c:extLst>
            </c:dLbl>
            <c:dLbl>
              <c:idx val="1"/>
              <c:layout>
                <c:manualLayout>
                  <c:x val="0.20193826095360501"/>
                  <c:y val="8.582971624702336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Poppins" panose="00000500000000000000" pitchFamily="2" charset="0"/>
                        <a:ea typeface="+mn-ea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% de agentes </a:t>
                    </a:r>
                  </a:p>
                  <a:p>
                    <a:pPr>
                      <a:defRPr sz="1400">
                        <a:solidFill>
                          <a:schemeClr val="tx1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que cumplen</a:t>
                    </a:r>
                    <a:r>
                      <a:rPr lang="en-US" sz="1400" baseline="0"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
</a:t>
                    </a:r>
                    <a:fld id="{0817C634-A31D-4CDA-AD2C-FFE176D7D429}" type="PERCENTAGE">
                      <a:rPr lang="en-US" sz="1400" b="1" baseline="0">
                        <a:latin typeface="Poppins" panose="00000500000000000000" pitchFamily="2" charset="0"/>
                        <a:cs typeface="Poppins" panose="00000500000000000000" pitchFamily="2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Poppins" panose="00000500000000000000" pitchFamily="2" charset="0"/>
                          <a:cs typeface="Poppins" panose="00000500000000000000" pitchFamily="2" charset="0"/>
                        </a:defRPr>
                      </a:pPr>
                      <a:t>[PORCENTAJE]</a:t>
                    </a:fld>
                    <a:endParaRPr lang="en-US" sz="1400" baseline="0">
                      <a:latin typeface="Poppins" panose="00000500000000000000" pitchFamily="2" charset="0"/>
                      <a:cs typeface="Poppins" panose="00000500000000000000" pitchFamily="2" charset="0"/>
                    </a:endParaRP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24834612980034"/>
                      <c:h val="0.23881972883956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906-46DF-81BA-D80DDADACC51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II'!$U$27:$U$29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f>'Trim II'!$V$27:$V$29</c:f>
              <c:numCache>
                <c:formatCode>General</c:formatCode>
                <c:ptCount val="2"/>
                <c:pt idx="0">
                  <c:v>21</c:v>
                </c:pt>
                <c:pt idx="1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6-46DF-81BA-D80DDADAC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2034036</xdr:colOff>
      <xdr:row>5</xdr:row>
      <xdr:rowOff>308087</xdr:rowOff>
    </xdr:from>
    <xdr:to>
      <xdr:col>10</xdr:col>
      <xdr:colOff>449263</xdr:colOff>
      <xdr:row>21</xdr:row>
      <xdr:rowOff>9791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AD4A17-EA53-DDDE-1AE6-015519729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100284</xdr:colOff>
      <xdr:row>5</xdr:row>
      <xdr:rowOff>292841</xdr:rowOff>
    </xdr:from>
    <xdr:to>
      <xdr:col>4</xdr:col>
      <xdr:colOff>6607406</xdr:colOff>
      <xdr:row>21</xdr:row>
      <xdr:rowOff>31753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0CE88FF-334D-6296-F40F-703E30A5D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ela Grassa Campos Arrieta" refreshedDate="46164.616932870369" createdVersion="8" refreshedVersion="8" minRefreshableVersion="3" recordCount="232" xr:uid="{D9E9517E-8145-45F4-A408-33545B441DA2}">
  <cacheSource type="worksheet">
    <worksheetSource name="Tabla312"/>
  </cacheSource>
  <cacheFields count="15">
    <cacheField name="Item" numFmtId="0">
      <sharedItems containsSemiMixedTypes="0" containsString="0" containsNumber="1" containsInteger="1" minValue="1" maxValue="232"/>
    </cacheField>
    <cacheField name="Fecha de Fiscalización" numFmtId="14">
      <sharedItems containsSemiMixedTypes="0" containsNonDate="0" containsDate="1" containsString="0" minDate="2025-04-02T00:00:00" maxDate="2025-06-30T00:00:00"/>
    </cacheField>
    <cacheField name="Razón Social" numFmtId="14">
      <sharedItems/>
    </cacheField>
    <cacheField name="RHO" numFmtId="14">
      <sharedItems/>
    </cacheField>
    <cacheField name="Dirección" numFmtId="14">
      <sharedItems/>
    </cacheField>
    <cacheField name="Departamento" numFmtId="0">
      <sharedItems/>
    </cacheField>
    <cacheField name="Provincia" numFmtId="0">
      <sharedItems/>
    </cacheField>
    <cacheField name="Distrito" numFmtId="0">
      <sharedItems/>
    </cacheField>
    <cacheField name="Tipo de Establecimiento" numFmtId="0">
      <sharedItems/>
    </cacheField>
    <cacheField name="Expediente" numFmtId="1">
      <sharedItems containsSemiMixedTypes="0" containsString="0" containsNumber="1" containsInteger="1" minValue="202500069838" maxValue="2025000120060"/>
    </cacheField>
    <cacheField name="Acta" numFmtId="0">
      <sharedItems/>
    </cacheField>
    <cacheField name="Total de productos fiscalizados" numFmtId="0">
      <sharedItems containsSemiMixedTypes="0" containsString="0" containsNumber="1" containsInteger="1" minValue="1" maxValue="8"/>
    </cacheField>
    <cacheField name="Total de productos dentro de especificación " numFmtId="0">
      <sharedItems containsSemiMixedTypes="0" containsString="0" containsNumber="1" containsInteger="1" minValue="0" maxValue="8"/>
    </cacheField>
    <cacheField name="Total de productos fuera de especificación " numFmtId="0">
      <sharedItems containsSemiMixedTypes="0" containsString="0" containsNumber="1" containsInteger="1" minValue="0" maxValue="4"/>
    </cacheField>
    <cacheField name="APROBADO" numFmtId="0">
      <sharedItems count="2">
        <s v="SÍ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2">
  <r>
    <n v="1"/>
    <d v="2025-04-02T00:00:00"/>
    <s v="C &amp; E GRIFOS S.A.C."/>
    <s v="8698-106-071224"/>
    <s v="AV. UNIVERSITARIA CDRA. 52, URB. VILLA UNIVERSITARIA"/>
    <s v="LIMA"/>
    <s v="LIMA"/>
    <s v="LOS OLIVOS"/>
    <s v="EE.SS con GNV"/>
    <n v="202500079708"/>
    <s v="02-0001206-CC-ECR-2025"/>
    <n v="3"/>
    <n v="3"/>
    <n v="0"/>
    <x v="0"/>
  </r>
  <r>
    <n v="2"/>
    <d v="2025-04-07T00:00:00"/>
    <s v="ESTACIONES DE SERVICIO LUMIC SOCIEDAD ANONIMA CERRADA - E.S. LUMIC S.A.C."/>
    <s v="15522-050-210923"/>
    <s v="AV. BASADRE Y FORERO N° 2210"/>
    <s v="TACNA"/>
    <s v="TACNA"/>
    <s v="TACNA"/>
    <s v="ESTACIÓN DE SERVICIOS / GRIFOS"/>
    <n v="202500082997"/>
    <s v="02-0001681-CC-CACV-2025"/>
    <n v="4"/>
    <n v="4"/>
    <n v="0"/>
    <x v="0"/>
  </r>
  <r>
    <n v="3"/>
    <d v="2025-04-07T00:00:00"/>
    <s v="_x0009_GRUPO AALPA S.A.C."/>
    <s v="91405-056-240324"/>
    <s v="_x0009_CARRETERA PANAMERICANA NORTE S/N PREDIO CARDALITOS"/>
    <s v="TUMBES"/>
    <s v="TUMBES"/>
    <s v="CORRALES"/>
    <s v="ESTACIÓN DE SERVICIO CON GASOCENTRO DE GLP"/>
    <n v="202500080153"/>
    <s v="02-0004632-CC-EOMM-2025"/>
    <n v="4"/>
    <n v="4"/>
    <n v="0"/>
    <x v="0"/>
  </r>
  <r>
    <n v="4"/>
    <d v="2025-04-08T00:00:00"/>
    <s v="TRANSPORTES GENERALES J &amp; F S.A.C"/>
    <s v="21203-050-021224"/>
    <s v="MZ D, LOTE 2 (INTERSECCION DE AV. CANTA CALLAO Y AV. LOS OLIVOS)"/>
    <s v="LIMA"/>
    <s v="LIMA"/>
    <s v="SAN MARTÍN DE PORRES"/>
    <s v="ESTACIÓN DE SERVICIOS / GRIFOS"/>
    <n v="202500077790"/>
    <s v="02-0001211-CC-JDS-2025"/>
    <n v="4"/>
    <n v="0"/>
    <n v="4"/>
    <x v="1"/>
  </r>
  <r>
    <n v="5"/>
    <d v="2025-04-08T00:00:00"/>
    <s v="GASOCENTRO LA ALBORADA S.R.L"/>
    <s v="45698-056-141024"/>
    <s v="CARRETERA PANAMERICANA NORTE KM. 1270"/>
    <s v="TUMBES"/>
    <s v="TUMBES"/>
    <s v="TUMBES"/>
    <s v="ESTACIÓN DE SERVICIO CON GASOCENTRO DE GLP"/>
    <n v="202500079751"/>
    <s v="02-0004633-CC-EOMM-2025"/>
    <n v="5"/>
    <n v="5"/>
    <n v="0"/>
    <x v="0"/>
  </r>
  <r>
    <n v="6"/>
    <d v="2025-04-08T00:00:00"/>
    <s v="_x0009_SERVICIOS MULTIPLES YACUMAMA E.I.R.L."/>
    <s v="15699-050-190324"/>
    <s v="AV. YARINA Nº 2210"/>
    <s v="UCAYALI"/>
    <s v="CORONEL PORTILLO"/>
    <s v="YARINACOCHA"/>
    <s v="ESTACIÓN DE SERVICIOS / GRIFOS"/>
    <n v="202500078646"/>
    <s v="02-0006740-CC-MGM-2025"/>
    <n v="3"/>
    <n v="3"/>
    <n v="0"/>
    <x v="0"/>
  </r>
  <r>
    <n v="7"/>
    <d v="2025-04-08T00:00:00"/>
    <s v="DELTA YARINACOCHA E.I.R.L"/>
    <s v="120551-056-130823"/>
    <s v="AV. YARINACOCHA N° 2001, 2022, 2044 - PUERTO CALLAO"/>
    <s v="UCAYALI"/>
    <s v="CORONEL PORTILLO"/>
    <s v=" YARINACOCHA"/>
    <s v="ESTACIÓN DE SERVICIO CON GASOCENTRO DE GLP"/>
    <n v="202500078644"/>
    <s v="02-0006741-CC-JERG-2025"/>
    <n v="3"/>
    <n v="3"/>
    <n v="0"/>
    <x v="0"/>
  </r>
  <r>
    <n v="8"/>
    <d v="2025-04-09T00:00:00"/>
    <s v="_x0009_MALAVER SALAZAR ASOCIADOS S.A.C."/>
    <s v="9555-056-101123"/>
    <s v="V. EVITAMIENTO NORTE N° 1116, ESQUINA CON PASAJE JUAN PABLO II, LOTIZACION EL BOSQUE"/>
    <s v="CAJAMARCA"/>
    <s v="CAJAMARCA"/>
    <s v="CAJAMARCA"/>
    <s v="ESTACIÓN DE SERVICIO CON GASOCENTRO DE GLP"/>
    <n v="202500086543"/>
    <s v="02-0000983-CC-WGHR-2025"/>
    <n v="7"/>
    <n v="5"/>
    <n v="2"/>
    <x v="1"/>
  </r>
  <r>
    <n v="9"/>
    <d v="2025-04-14T00:00:00"/>
    <s v="_x0009_ENERGIGAS S.A.C."/>
    <s v="39783-107-141119"/>
    <s v="AV. LA MARINA N° 589, ESQUINA CON AV. SUCRE N° 1201-1203"/>
    <s v="LIMA"/>
    <s v="LIMA"/>
    <s v="PUEBLO LIBRE"/>
    <s v="EE.SS con GLP y GNV "/>
    <n v="202500087723"/>
    <s v="02-00054-CC-MCD-2025"/>
    <n v="3"/>
    <n v="3"/>
    <n v="0"/>
    <x v="0"/>
  </r>
  <r>
    <n v="10"/>
    <d v="2025-04-14T00:00:00"/>
    <s v="DUOGAS S.A."/>
    <s v="94684-107-210325"/>
    <s v="AV. ARICA N° 580 - 590 ESQ. CON JR. JORGE CHAVEZ"/>
    <s v="LIMA"/>
    <s v="LIMA "/>
    <s v="BREÑA"/>
    <s v="EE.SS con GLP y GNV "/>
    <n v="202500087810"/>
    <s v="02-00056-CC-MCD-2025"/>
    <n v="4"/>
    <n v="4"/>
    <n v="0"/>
    <x v="0"/>
  </r>
  <r>
    <n v="11"/>
    <d v="2025-04-14T00:00:00"/>
    <s v="COOPERATIVA DE SERVICIOS MULTIPLES ALAS PERUANAS"/>
    <s v="16143-107-100723"/>
    <s v="ESQ. DE LA AV. VENEZUELA Nº 3343 CON JR. ARISTIDES DEL CARPIO"/>
    <s v="LIMA"/>
    <s v="LIMA "/>
    <s v="LIMA"/>
    <s v="EE.SS con GLP y GNV "/>
    <n v="202500087849"/>
    <s v="02-00060-CC-MCD-2025"/>
    <n v="5"/>
    <n v="5"/>
    <n v="0"/>
    <x v="0"/>
  </r>
  <r>
    <n v="12"/>
    <d v="2025-04-14T00:00:00"/>
    <s v="GRIFOS ESPINOZA S A"/>
    <s v="16766-106-220125"/>
    <s v="AV. DEL EJERCITO N° 110 - 112 ESQUINA CON AV. BRASIL"/>
    <s v="LIMA"/>
    <s v="LIMA"/>
    <s v="MAGDALENA DEL MAR"/>
    <s v="EE.SS con GNV"/>
    <n v="202500087785"/>
    <s v="02-00052-CC-MCD-2025"/>
    <n v="3"/>
    <n v="3"/>
    <n v="0"/>
    <x v="0"/>
  </r>
  <r>
    <n v="13"/>
    <d v="2025-04-14T00:00:00"/>
    <s v="SERVICIOS MULTIPLES CARMELITAS S.A.C."/>
    <s v="112199-050-280617"/>
    <s v="URB. LLAYCHU MZ. N-1, LOTES 12, 13 Y 14"/>
    <s v="CUSCO"/>
    <s v="PAUCARTAMBO"/>
    <s v="PAUCARTAMBO"/>
    <s v="ESTACIÓN DE SERVICIOS / GRIFOS"/>
    <n v="202500089319"/>
    <s v="02-0004699-CC-FECH-2025"/>
    <n v="2"/>
    <n v="2"/>
    <n v="0"/>
    <x v="0"/>
  </r>
  <r>
    <n v="14"/>
    <d v="2025-04-14T00:00:00"/>
    <s v="GRIFOS ESPINOZA S.A."/>
    <s v="16644-107-220125"/>
    <s v="AV. AREQUIPA Nº 908, ESQUINA CON JR. EMILIO FERNANDEZ "/>
    <s v="LIMA"/>
    <s v="LIMA"/>
    <s v="LIMA"/>
    <s v="EE.SS CON GLP Y GNV"/>
    <n v="202500086461"/>
    <s v="02-0001213-CC-CSA-2025"/>
    <n v="3"/>
    <n v="3"/>
    <n v="0"/>
    <x v="0"/>
  </r>
  <r>
    <n v="15"/>
    <d v="2025-04-15T00:00:00"/>
    <s v="GRIFOSA S.A.C."/>
    <s v="9635-107-050224"/>
    <s v="AV. OSCAR R. BENAVIDES NO. 2398"/>
    <s v="LIMA"/>
    <s v="LIMA"/>
    <s v="LIMA"/>
    <s v="EE.SS CON GLP Y GNV"/>
    <n v="202500087708"/>
    <s v="02-00066-CC-MCD-2025"/>
    <n v="5"/>
    <n v="5"/>
    <n v="0"/>
    <x v="0"/>
  </r>
  <r>
    <n v="16"/>
    <d v="2025-04-15T00:00:00"/>
    <s v="_x0009_REPSOL COMERCIAL S.A.C."/>
    <s v="19948-056-310716"/>
    <s v="_x0009_AV. PRIMERO DE MAYO N° 3090"/>
    <s v="LIMA"/>
    <s v="LIMA"/>
    <s v="EL AGUSTINO"/>
    <s v="ESTACIÓN DE SERVICIO CON GASOCENTRO DE GLP"/>
    <n v="202500087890"/>
    <s v="02-00065-CC-MCD-2025"/>
    <n v="4"/>
    <n v="4"/>
    <n v="0"/>
    <x v="0"/>
  </r>
  <r>
    <n v="17"/>
    <d v="2025-04-15T00:00:00"/>
    <s v="ESSO ENERGIA S.A.C."/>
    <s v="8963-050-310325"/>
    <s v="ESSO ENERGIA S.A.C."/>
    <s v="LIMA"/>
    <s v="LIMA"/>
    <s v="SAN JUAN DE LURIGANCHO"/>
    <s v="ESTACIÓN DE SERVICIOS / GRIFOS"/>
    <n v="202500087901"/>
    <s v="02-00062-CC-MCD-2025"/>
    <n v="1"/>
    <n v="1"/>
    <n v="0"/>
    <x v="0"/>
  </r>
  <r>
    <n v="18"/>
    <d v="2025-04-15T00:00:00"/>
    <s v="TERPEL PERÚ S.A"/>
    <s v="84805-107-290823"/>
    <s v="AV. MALECÓN CHECA EGUIGUREN N° 175-181"/>
    <s v="LIMA"/>
    <s v="LIMA"/>
    <s v="SAN JUAN DE LURIGANCHO"/>
    <s v="EE.SS CON GLP Y GNV"/>
    <n v="202500087976"/>
    <s v="02-00063-CC-MCD-2025"/>
    <n v="3"/>
    <n v="3"/>
    <n v="0"/>
    <x v="0"/>
  </r>
  <r>
    <n v="19"/>
    <d v="2025-04-15T00:00:00"/>
    <s v="COESTI S.A."/>
    <s v="9593-107-031024"/>
    <s v="_x0009_AV. PRÓCERES DE LA INDEPENCIA Nº 104. URB ZARATE"/>
    <s v="LIMA"/>
    <s v="LIMA"/>
    <s v="SAN JUAN DE LURIGANCHO"/>
    <s v="EE.SS CON GLP Y GNV"/>
    <n v="202500087792"/>
    <s v="02-00064-CC-MCD-2025"/>
    <n v="3"/>
    <n v="3"/>
    <n v="0"/>
    <x v="0"/>
  </r>
  <r>
    <n v="20"/>
    <d v="2025-04-15T00:00:00"/>
    <s v="ESTACIÓN DE SERVICIOS DON ALBERTO S.R.L"/>
    <s v="170515-050-211123"/>
    <s v="AV. JORGE CHÁVEZ ESQ. JR. HUÁSCAR, MZ. 124, LOTES 1 Y 2"/>
    <s v="PIURA"/>
    <s v="PAITA"/>
    <s v="COLAN"/>
    <s v="ESTACIÓN DE SERVICIOS / GRIFOS"/>
    <n v="202500085405"/>
    <s v="02-0002064-CC-EECT-2025"/>
    <n v="2"/>
    <n v="2"/>
    <n v="0"/>
    <x v="0"/>
  </r>
  <r>
    <n v="21"/>
    <d v="2025-04-15T00:00:00"/>
    <s v="_x0009_F &amp; K ZEGARRA E.I.R.L."/>
    <s v="83653-050-221124"/>
    <s v="_x0009_CALLE TUMBES S/N LOTE 3-B FUNDO EL REINTEGRO LATERAL 4 DEL VALLE DEL CHILI"/>
    <s v="AREQUIPA"/>
    <s v="AREQUIPA"/>
    <s v="CERRO COLORADO"/>
    <s v="ESTACIÓN DE SERVICIOS / GRIFOS"/>
    <n v="202500085217"/>
    <s v="02-0000513-CC-TAH-2025"/>
    <n v="3"/>
    <n v="3"/>
    <n v="0"/>
    <x v="0"/>
  </r>
  <r>
    <n v="22"/>
    <d v="2025-04-15T00:00:00"/>
    <s v="SEÑOR DE LAS MONTAÑAS &amp; CA S.A.C"/>
    <s v="170336-050-110924"/>
    <s v="PREDIO SANTA ROSA MARGEN IZQUIERDA FRACCION C"/>
    <s v="CUSCO"/>
    <s v="PAUCARTAMBO"/>
    <s v="KOSÑIPATA"/>
    <s v="ESTACIÓN DE SERVICIOS / GRIFOS"/>
    <n v="202500089324"/>
    <s v="02-0000051-CC-EMCM-2025"/>
    <n v="2"/>
    <n v="2"/>
    <n v="0"/>
    <x v="0"/>
  </r>
  <r>
    <n v="23"/>
    <d v="2025-04-15T00:00:00"/>
    <s v="SERVICENTRO TEPHO S.R.L."/>
    <s v="166317-050-170123"/>
    <s v="_x0009_ASOCIACIÓN DE VIVIENDA PEQUEÑOS ARTESANOS AMAZONAS"/>
    <s v="AREQUIPA"/>
    <s v="AREQUIPA"/>
    <s v="CERRO COLORADO"/>
    <s v="ESTACIÓN DE SERVICIOS / GRIFOS"/>
    <n v="202500085232"/>
    <s v="02-0000512-CC-WCM-2025"/>
    <n v="4"/>
    <n v="4"/>
    <n v="0"/>
    <x v="0"/>
  </r>
  <r>
    <n v="24"/>
    <d v="2025-04-16T00:00:00"/>
    <s v="SERVICIOS GAIA S.A.C."/>
    <s v="21038-050-231221"/>
    <s v="_x0009_AV. TUPAC AMARU, ALTURA KM. 23 CARRETERA CANTA"/>
    <s v="LIMA"/>
    <s v="LIMA"/>
    <s v="CARABAYLLO"/>
    <s v="ESTACIÓN DE SERVICIOS / GRIFOS"/>
    <n v="202500087843"/>
    <s v="02-00068-CC-MCD-2025"/>
    <n v="2"/>
    <n v="2"/>
    <n v="0"/>
    <x v="0"/>
  </r>
  <r>
    <n v="25"/>
    <d v="2025-04-16T00:00:00"/>
    <s v="CORPORACION CEMOA S.A.C"/>
    <s v="7454-050-191018"/>
    <s v="AV. CARABAYLLO 1318 URB. LOS VIÑEDOS"/>
    <s v="LIMA"/>
    <s v="LIMA"/>
    <s v="COMAS"/>
    <s v="ESTACIÓN DE SERVICIOS / GRIFOS"/>
    <n v="202500087925"/>
    <s v="02-00067-CC-MCD-2025"/>
    <n v="4"/>
    <n v="4"/>
    <n v="0"/>
    <x v="0"/>
  </r>
  <r>
    <n v="26"/>
    <d v="2025-04-16T00:00:00"/>
    <s v="_x0009_GRUPO E &amp; E S.A.C."/>
    <s v="107602-056-200921"/>
    <s v="_x0009_LOTES 7 Y 8 DE PUNCHAUCA, CAUDIVILLA Y ANEXO CONCON Y HUACOY ( AV. TUPAC AMARU KM. 22.50)"/>
    <s v="LIMA"/>
    <s v="LIMA"/>
    <s v="CARABAYLLO"/>
    <s v="ESTACIÓN DE SERVICIO CON GASOCENTRO DE GLP"/>
    <n v="202500087858"/>
    <s v="02-00069-CC-MCD-2025"/>
    <n v="3"/>
    <n v="3"/>
    <n v="0"/>
    <x v="0"/>
  </r>
  <r>
    <n v="27"/>
    <d v="2025-04-16T00:00:00"/>
    <s v="INVERSIONES GABILU S.A.C"/>
    <s v="108688-107-100319"/>
    <s v="AV. SAN JUAN DE DIOS CON CALLE 7 MZ- C1- LTE-1 URB. LOTIZACION INDUSTRIAL"/>
    <s v="LIMA"/>
    <s v="LIMA"/>
    <s v="PUENTE PIEDRA"/>
    <s v="EE.SS CON GLP Y GNV"/>
    <n v="202500087934"/>
    <s v="02-00070-CC-MCD-2025"/>
    <n v="3"/>
    <n v="3"/>
    <n v="0"/>
    <x v="0"/>
  </r>
  <r>
    <n v="28"/>
    <d v="2025-04-16T00:00:00"/>
    <s v="SERVICENTRO AFHA S.A.C."/>
    <s v="_x0009_125695-107-221221"/>
    <s v="AV. HEROES DEL ALTO CENEPA, LTE 27 (AUTOPISTA TRAPICHE - CHILLON)"/>
    <s v="LIMA"/>
    <s v="LIMA"/>
    <s v="COMAS"/>
    <s v="EE.SS CON GLP Y GNV"/>
    <n v="202500087640"/>
    <s v="02-00071-CC-MCD-2025"/>
    <n v="4"/>
    <n v="3"/>
    <n v="1"/>
    <x v="1"/>
  </r>
  <r>
    <n v="29"/>
    <d v="2025-04-16T00:00:00"/>
    <s v="EMPRESA DE TRANSPORTES TESA S.A.C."/>
    <s v="88439-056-230524"/>
    <s v="AV. ALFREDO MENDIOLA N° 6583 – 6585- 6589 – 6593 – 6597 – 6599"/>
    <s v="LIMA"/>
    <s v="LIMA"/>
    <s v="LOS OLIVOS"/>
    <s v="ESTACIÓN DE SERVICIO CON GASOCENTRO DE GLP"/>
    <n v="202500087717"/>
    <s v="02-00072-CC-MCD-2025"/>
    <n v="3"/>
    <n v="3"/>
    <n v="0"/>
    <x v="0"/>
  </r>
  <r>
    <n v="30"/>
    <d v="2025-04-16T00:00:00"/>
    <s v="_x0009_SUCESION VIGNOLO ESQUERRE ORLANDO"/>
    <s v="18525-056-300924"/>
    <s v="PROLONGACIÓN AV. GUARDIA CIVIL 2690"/>
    <s v="PIURA"/>
    <s v="PIURA"/>
    <s v="CASTILLA"/>
    <s v="ESTACIÓN DE SERVICIO CON GASOCENTRO DE GLP"/>
    <n v="202500085469"/>
    <s v="02-0002065-CC-JDEG-2025"/>
    <n v="6"/>
    <n v="6"/>
    <n v="0"/>
    <x v="0"/>
  </r>
  <r>
    <n v="31"/>
    <d v="2025-04-16T00:00:00"/>
    <s v="CORRIDO ORTOGUERIN CARMEN ROSA"/>
    <s v="133158-050-120124"/>
    <s v="FONDO OLIMPIA PATRIA"/>
    <s v="CUSCO"/>
    <s v="PAUCARTAMBO"/>
    <s v="KOSÑIPATA"/>
    <s v="ESTACIÓN DE SERVICIOS / GRIFOS"/>
    <n v="202500089321"/>
    <s v="02-0000052-CC-EMCM-2025"/>
    <n v="2"/>
    <n v="2"/>
    <n v="0"/>
    <x v="0"/>
  </r>
  <r>
    <n v="32"/>
    <d v="2025-04-19T00:00:00"/>
    <s v="BEMCHO S.A.C."/>
    <s v="16671-056-141223"/>
    <s v="JR. SARGENTO ENRIQUE VILLAR 308 MZ. 12-B LT. 06 URB. SANTA BEATRIZ"/>
    <s v="LIMA"/>
    <s v="LIMA"/>
    <s v="LIMA"/>
    <s v="ESTACIÓN DE SERVICIO CON GASOCENTRO DE GLP"/>
    <n v="202500087799"/>
    <s v="02-00073-CC-MCD-2025"/>
    <n v="4"/>
    <n v="4"/>
    <n v="0"/>
    <x v="0"/>
  </r>
  <r>
    <n v="33"/>
    <d v="2025-04-19T00:00:00"/>
    <s v="_x0009_ADMINISTRACION DE GRIFOS LEP S.A.C."/>
    <s v="16774-106-081020"/>
    <s v="AV. JOSE GRANDA Nº 3210, URB. EL ESTABLO"/>
    <s v="LIMA"/>
    <s v="LIMA"/>
    <s v="SAN MARTÍN DE PORRES"/>
    <s v="EE.SS con GNV"/>
    <n v="202500087765"/>
    <s v="02-00075-CC-MCD-2025"/>
    <n v="4"/>
    <n v="4"/>
    <n v="0"/>
    <x v="0"/>
  </r>
  <r>
    <n v="34"/>
    <d v="2025-04-19T00:00:00"/>
    <s v="ESTACION SANTA RITA S.A.C."/>
    <s v="19981-056-140515"/>
    <s v="_x0009_INTERSECCION DE LA AUTOPISTA CANTA CALLAO Y LA AV. CARLOS IZAGUIRRE"/>
    <s v="LIMA"/>
    <s v="LIMA"/>
    <s v="SAN MARTÍN DE PORRES"/>
    <s v="ESTACIÓN DE SERVICIO CON GASOCENTRO DE GLP"/>
    <n v="202500087821"/>
    <s v="02-00077-CC-MCD-2025"/>
    <n v="5"/>
    <n v="5"/>
    <n v="0"/>
    <x v="0"/>
  </r>
  <r>
    <n v="35"/>
    <d v="2025-04-21T00:00:00"/>
    <s v="COESTI S.A."/>
    <s v="21057-050-121219"/>
    <s v="_x0009_AV. MARCO POLO S/N ESQ. JR. ALBERTO SECADA N* 474"/>
    <s v="LIMA"/>
    <s v="CALLAO"/>
    <s v="CALLAO"/>
    <s v="ESTACIÓN DE SERVICIOS / GRIFOS"/>
    <n v="202500087978"/>
    <s v="02-00082-CC-MCD-2025"/>
    <n v="3"/>
    <n v="3"/>
    <n v="0"/>
    <x v="0"/>
  </r>
  <r>
    <n v="36"/>
    <d v="2025-04-21T00:00:00"/>
    <s v="PETRO CALLAO S.A.C"/>
    <s v="9525-050-131118"/>
    <s v="AV. ARGENTINA N° 498, URB. CHACARITAS"/>
    <s v="LIMA"/>
    <s v="CALLAO"/>
    <s v="CALLAO"/>
    <s v="ESTACIÓN DE SERVICIOS / GRIFOS"/>
    <n v="202500087832"/>
    <s v="02-00084-CC-MCD-2025"/>
    <n v="3"/>
    <n v="3"/>
    <n v="0"/>
    <x v="0"/>
  </r>
  <r>
    <n v="37"/>
    <d v="2025-04-21T00:00:00"/>
    <s v="MARITIMA PETROLINE S.A.C."/>
    <s v="118132-058-070318"/>
    <s v="_x0009_BAHIA DEL CALLAO"/>
    <s v="LIMA"/>
    <s v="CALLAO"/>
    <s v="CALLAO"/>
    <s v="GRIFOS FLOTANTES"/>
    <n v="202500087735"/>
    <s v="02-00080-CC-MCD-2025"/>
    <n v="1"/>
    <n v="1"/>
    <n v="0"/>
    <x v="0"/>
  </r>
  <r>
    <n v="38"/>
    <d v="2025-04-21T00:00:00"/>
    <s v="PETRO IQUITOS S.A.C."/>
    <s v="89262-050-210125"/>
    <s v="CARRETERA IQUITOS - NAUTA KM. 1.0"/>
    <s v="LORETO"/>
    <s v="MAYNAS"/>
    <s v="SAN JUAN BAUTISTA"/>
    <s v="ESTACIÓN DE SERVICIOS / GRIFOS"/>
    <n v="202500089307"/>
    <s v="02-0000578-CC-GVG-2025"/>
    <n v="2"/>
    <n v="2"/>
    <n v="0"/>
    <x v="0"/>
  </r>
  <r>
    <n v="39"/>
    <d v="2025-04-21T00:00:00"/>
    <s v="PETRO IQUITOS S.A.C."/>
    <s v="133868-050-210125"/>
    <s v="JR. TRUJILLO ESQUINA CON LA CALLE MAYNAS"/>
    <s v="LORETO"/>
    <s v="MAYNAS"/>
    <s v="PUNCHANA"/>
    <s v="ESTACIÓN DE SERVICIOS / GRIFOS"/>
    <n v="202500089308"/>
    <s v="02-0000577-CC-CSC-2025"/>
    <n v="2"/>
    <n v="1"/>
    <n v="1"/>
    <x v="1"/>
  </r>
  <r>
    <n v="40"/>
    <d v="2025-04-22T00:00:00"/>
    <s v="SAN FRANCISCO GROUP S.A.C."/>
    <s v="124309-050-211020"/>
    <s v="KM. 122 CARRETERA PATIVILCA - CONOCOCHA"/>
    <s v="ANCASH"/>
    <s v="RECUAY"/>
    <s v="PAMPAS CHICO"/>
    <s v="ESTACIÓN DE SERVICIOS / GRIFOS"/>
    <n v="202500087274"/>
    <s v="02-00085-CC-ADH-2025"/>
    <n v="3"/>
    <n v="3"/>
    <n v="0"/>
    <x v="0"/>
  </r>
  <r>
    <n v="41"/>
    <d v="2025-04-22T00:00:00"/>
    <s v="GLOBAL FUEL S.A"/>
    <s v="19938-056-260423"/>
    <s v="CARRETERA PANAMERICANA NORTE KM 85.5"/>
    <s v="LIMA"/>
    <s v="HUARAL"/>
    <s v="CHANCAY"/>
    <s v="ESTACIÓN DE SERVICIO CON GASOCENTRO DE GLP"/>
    <n v="202500095096"/>
    <s v="02-0001242-CC-MCB-2025"/>
    <n v="4"/>
    <n v="4"/>
    <n v="0"/>
    <x v="0"/>
  </r>
  <r>
    <n v="42"/>
    <d v="2025-04-22T00:00:00"/>
    <s v="ESTACIÓN DE SERVICIOS MELCHORITA EIRL"/>
    <s v="32007-050-270624"/>
    <s v="AV. VIA DE EVITAMIENTO N° 582"/>
    <s v="SAN MARTIN"/>
    <s v="SAN MARTIN"/>
    <s v="TARAPOTO"/>
    <s v="ESTACIÓN DE SERVICIOS / GRIFOS"/>
    <n v="202500094620"/>
    <s v="02-0002-CC-JPL-2025"/>
    <n v="4"/>
    <n v="4"/>
    <n v="0"/>
    <x v="0"/>
  </r>
  <r>
    <n v="43"/>
    <d v="2025-04-22T00:00:00"/>
    <s v="NEGOCIACIÓN SAN MARTÍN S.A.C"/>
    <s v="9506-050-290125"/>
    <s v="JR. RAMON CASTILLA ESQUINA CON JR. LIMA"/>
    <s v="SAN MARTIN"/>
    <s v="SAN MARTIN"/>
    <s v="TARAPOTO"/>
    <s v="ESTACIÓN DE SERVICIOS / GRIFOS"/>
    <n v="202500094619"/>
    <s v="02-00001-CC-JPL-2025"/>
    <n v="3"/>
    <n v="3"/>
    <n v="0"/>
    <x v="0"/>
  </r>
  <r>
    <n v="44"/>
    <d v="2025-04-23T00:00:00"/>
    <s v="GRIFO EL SOL S.R.L."/>
    <s v="9558-050-020916"/>
    <s v="_x0009_AV. 27 DE NOVIEMBRE Nº 1103"/>
    <s v="ANCASH"/>
    <s v="HUARAZ"/>
    <s v="HUARAZ"/>
    <s v="ESTACIÓN DE SERVICIOS / GRIFOS"/>
    <n v="202500087316"/>
    <s v="02-00090-CC-ADH-2025"/>
    <n v="2"/>
    <n v="2"/>
    <n v="0"/>
    <x v="0"/>
  </r>
  <r>
    <n v="45"/>
    <d v="2025-04-23T00:00:00"/>
    <s v="_x0009_CONSUR PERU E.I.R.L."/>
    <s v="118147-050-121124"/>
    <s v="AV. CONFRATERNIDAD INTERNACIONAL OESTE N° 1741,"/>
    <s v="ANCASH"/>
    <s v="HUARAZ"/>
    <s v="HUARAZ"/>
    <s v="ESTACIÓN DE SERVICIOS / GRIFOS"/>
    <n v="202500087136"/>
    <s v="02-00089-CC-ADH-2025"/>
    <n v="3"/>
    <n v="3"/>
    <n v="0"/>
    <x v="0"/>
  </r>
  <r>
    <n v="46"/>
    <d v="2025-04-23T00:00:00"/>
    <s v="INVERSIONES KOKIS E.I.R.L."/>
    <s v="93308-050-190816"/>
    <s v="CARRETERA PATIVILCA - HUARAZ KM. 177.26"/>
    <s v="ANCASH"/>
    <s v="RECUAY"/>
    <s v="RECUAY"/>
    <s v="ESTACIÓN DE SERVICIOS / GRIFOS"/>
    <n v="202500087335"/>
    <s v="02-00086-CC-ADH-2025"/>
    <n v="3"/>
    <n v="3"/>
    <n v="0"/>
    <x v="0"/>
  </r>
  <r>
    <n v="47"/>
    <d v="2025-04-24T00:00:00"/>
    <s v="_x0009_ESTACION DE SERVICIOS ELIZABETH S.A.C."/>
    <s v="96000-056-200617"/>
    <s v="CARRETERA ASFALTADA CASMA-HUARAZ KM. 141.200"/>
    <s v="ANCASH"/>
    <s v="HUARAZ"/>
    <s v="INDEPENDENCIA"/>
    <s v="ESTACIÓN DE SERVICIO CON GASOCENTRO DE GLP"/>
    <n v="202500098766"/>
    <s v="02-00096-CC-ADH-2025"/>
    <n v="3"/>
    <n v="3"/>
    <n v="0"/>
    <x v="0"/>
  </r>
  <r>
    <n v="48"/>
    <d v="2025-04-24T00:00:00"/>
    <s v="ESTACION DE SERVICIOS SAN ANTONIO S.A.C."/>
    <s v="42092-050-281023"/>
    <s v="CARRETERA CENTRAL N° 696"/>
    <s v="ANCASH"/>
    <s v="HUAYLAS"/>
    <s v="CARAZ"/>
    <s v="ESTACIÓN DE SERVICIOS / GRIFOS"/>
    <n v="202500087279"/>
    <s v="02-00095-CC-ADH-2025"/>
    <n v="2"/>
    <n v="2"/>
    <n v="0"/>
    <x v="0"/>
  </r>
  <r>
    <n v="49"/>
    <d v="2025-04-24T00:00:00"/>
    <s v="NICOLAS ATILIO CARRION CALVO"/>
    <s v="33352-050-131224"/>
    <s v="AV. ARIAS GRAZZIANI S/N"/>
    <s v="ANCASH"/>
    <s v="YUNGAY"/>
    <s v="YUNGAY"/>
    <s v="ESTACIÓN DE SERVICIOS / GRIFOS"/>
    <n v="202500087310"/>
    <s v="02-00092-CC-ADH-2025"/>
    <n v="3"/>
    <n v="3"/>
    <n v="0"/>
    <x v="0"/>
  </r>
  <r>
    <n v="50"/>
    <d v="2025-04-24T00:00:00"/>
    <s v="CORPORACION PERUANA DE INVERSIONES Y PRODUCCION S.A."/>
    <s v="43724-050-170419"/>
    <s v="CARRETERA PATIVILCA - CARAZ KM 236+800"/>
    <s v="ANCASH"/>
    <s v="CARHUAZ"/>
    <s v="TINCO"/>
    <s v="ESTACIÓN DE SERVICIOS / GRIFOS"/>
    <n v="202500087147"/>
    <s v="02-00091-CC-ADH-2025"/>
    <n v="3"/>
    <n v="3"/>
    <n v="0"/>
    <x v="0"/>
  </r>
  <r>
    <n v="51"/>
    <d v="2025-04-24T00:00:00"/>
    <s v="_x0009_MARITZA ABAD CARHUACHINCHAY"/>
    <s v="142634-056-270624"/>
    <s v="LOTE E KM. 5 CARRETERA HUANUCO - TINGO MARIA"/>
    <s v="HUANUCO"/>
    <s v="HUANUCO"/>
    <s v="AMARILIS"/>
    <s v="ESTACIÓN DE SERVICIO CON GASOCENTRO DE GLP"/>
    <n v="202500096846"/>
    <s v="02-0002035-CC-RJBM-2025"/>
    <n v="3"/>
    <n v="1"/>
    <n v="2"/>
    <x v="1"/>
  </r>
  <r>
    <n v="52"/>
    <d v="2025-04-25T00:00:00"/>
    <s v="_x0009_LUIS ERNESTO ALEJANDRO ARAUJO"/>
    <s v="95448-050-120916"/>
    <s v="PARCELA 15195 RINCONADA ALTA, CARRETERA SANTA – HUALLANCA"/>
    <s v="ANCASH"/>
    <s v="SANTA"/>
    <s v="SANTA"/>
    <s v="ESTACIÓN DE SERVICIOS / GRIFOS"/>
    <n v="202500087327"/>
    <s v="02-00098-CC-ADH-2025"/>
    <n v="3"/>
    <n v="3"/>
    <n v="0"/>
    <x v="0"/>
  </r>
  <r>
    <n v="53"/>
    <d v="2025-04-25T00:00:00"/>
    <s v="ADMINISTRACION DE GRIFOS L&amp;L ONE S.A.C."/>
    <s v="172917-050-240424"/>
    <s v="AV. CHINECAS CON CALLE S/N"/>
    <s v="ANCASH"/>
    <s v="SANTA"/>
    <s v="NUEVO CHIMBOTE"/>
    <s v="ESTACIÓN DE SERVICIOS / GRIFOS"/>
    <n v="202500087268"/>
    <s v="02-00099-CC-ADH-2025"/>
    <n v="3"/>
    <n v="3"/>
    <n v="0"/>
    <x v="0"/>
  </r>
  <r>
    <n v="54"/>
    <d v="2025-04-26T00:00:00"/>
    <s v="_x0009_ESTACION DE SERVICIOS SERVIKYA S.A.C."/>
    <s v="41292-056-220324"/>
    <s v="CARRETERA PANAM. NORTE KM.169+033, SUB LOTE 2"/>
    <s v="LIMA"/>
    <s v="HUAURA"/>
    <s v="VEGUETA"/>
    <s v="ESTACIÓN DE SERVICIO CON GASOCENTRO DE GLP"/>
    <n v="202500087630"/>
    <s v="02-00104-CC-ADH-2025"/>
    <n v="6"/>
    <n v="6"/>
    <n v="0"/>
    <x v="0"/>
  </r>
  <r>
    <n v="55"/>
    <d v="2025-04-26T00:00:00"/>
    <s v="INVERSIONES SMITH SPP E.I.R.L."/>
    <s v="110291-056-080319"/>
    <s v="CARRETERA A LA CAMPIÑA (PROLONGACION AV. BOLOGNESI S/N UC08932)"/>
    <s v="LIMA"/>
    <s v="BARRANCA"/>
    <s v="SUPE"/>
    <s v="ESTACIÓN DE SERVICIO CON GASOCENTRO DE GLP"/>
    <n v="202500087880"/>
    <s v="02-00103-CC-ADH-2025"/>
    <n v="3"/>
    <n v="3"/>
    <n v="0"/>
    <x v="0"/>
  </r>
  <r>
    <n v="56"/>
    <d v="2025-04-26T00:00:00"/>
    <s v="TERPEL PERÚ S.A"/>
    <s v="96224-056-100622"/>
    <s v="AV. PACIFICO MZ. G LOTE 12 ESQUINA CON LA AV. LA MARINA"/>
    <s v="ANCASH"/>
    <s v="SANTA"/>
    <s v="NUEVO CHIMBOTE"/>
    <s v="ESTACIÓN DE SERVICIO CON GASOCENTRO DE GLP"/>
    <n v="202500087256"/>
    <s v="02-00101-CC-ADH-2025"/>
    <n v="3"/>
    <n v="3"/>
    <n v="0"/>
    <x v="0"/>
  </r>
  <r>
    <n v="57"/>
    <d v="2025-04-26T00:00:00"/>
    <s v="ESTACIÓN DE SERVICIOS MANTARO E.I.R.L."/>
    <s v="135999-056-140923"/>
    <s v="CALLE REAL S/N BARRIO CHACLAS"/>
    <s v="JUNIN"/>
    <s v="HUANCAYO"/>
    <s v="SAPALLANGA"/>
    <s v="ESTACIÓN DE SERVICIO CON GASOCENTRO DE GLP"/>
    <n v="202500086291"/>
    <s v="0001979-CC-ESVM-2025"/>
    <n v="5"/>
    <n v="5"/>
    <n v="0"/>
    <x v="0"/>
  </r>
  <r>
    <n v="58"/>
    <d v="2025-04-27T00:00:00"/>
    <s v="LLAYQUE ALBERCA YANINA RAQUEL"/>
    <s v="160007-050-260126"/>
    <s v="CASERIO DE PIEDRA BLANCA S/N LACSAURA"/>
    <s v="LIMA"/>
    <s v="HUAURA"/>
    <s v="CHECRAS"/>
    <s v="ESTACIÓN DE SERVICIOS / GRIFOS"/>
    <n v="202500087908"/>
    <s v="02-00105-CC-ADH-2025"/>
    <n v="3"/>
    <n v="3"/>
    <n v="0"/>
    <x v="0"/>
  </r>
  <r>
    <n v="59"/>
    <d v="2025-04-28T00:00:00"/>
    <s v="_x0009_INVERSIONES HECA S.A.C"/>
    <s v="9434-056-040218"/>
    <s v="AV. TUPAC AMARU Nº 598"/>
    <s v="LIMA"/>
    <s v="HUAURA"/>
    <s v="SANTA MARÍA"/>
    <s v="ESTACIÓN DE SERVICIO CON GASOCENTRO DE GLP"/>
    <n v="202500087966"/>
    <s v="02-00106-CC-ADH-2025"/>
    <n v="3"/>
    <n v="3"/>
    <n v="0"/>
    <x v="0"/>
  </r>
  <r>
    <n v="60"/>
    <d v="2025-04-28T00:00:00"/>
    <s v="DACOR GAS S.A.C."/>
    <s v="115988-050-180523"/>
    <s v="CARRETERA PANAMERICANA NORTE KM. 84"/>
    <s v="LIMA"/>
    <s v="HUARAL"/>
    <s v="CHANCAY"/>
    <s v="ESTACIÓN DE SERVICIOS / GRIFOS"/>
    <n v="202500087827"/>
    <s v="02-00108-CC-ADH-2025"/>
    <n v="4"/>
    <n v="4"/>
    <n v="0"/>
    <x v="0"/>
  </r>
  <r>
    <n v="61"/>
    <d v="2025-04-28T00:00:00"/>
    <s v="REPSOL COMERCIAL S.A.C."/>
    <s v="41283-056-071116"/>
    <s v="AV. CHANCAY S/N Y JULIO C. TELLO URBANIZACION EL ROSARIO"/>
    <s v="LIMA"/>
    <s v="HUARAL"/>
    <s v="HUARAL"/>
    <s v="ESTACIÓN DE SERVICIO CON GASOCENTRO DE GLP"/>
    <n v="202500087872"/>
    <s v="02-00109-CC-ADH-2025"/>
    <n v="3"/>
    <n v="3"/>
    <n v="0"/>
    <x v="0"/>
  </r>
  <r>
    <n v="62"/>
    <d v="2025-04-28T00:00:00"/>
    <s v="INVERSIONES CORPORATIVAS MELQUI S.A.C"/>
    <s v="130597-050-010724"/>
    <s v="CARRETERA INEROCEÁNICA KM 1.5 MARGEN IZQUIERDA"/>
    <s v="MADRE DE DIOS"/>
    <s v="TAMBOPATA"/>
    <s v="LAS PIEDRAS"/>
    <s v="ESTACIÓN DE SERVICIOS / GRIFOS"/>
    <n v="202500098842"/>
    <s v="02-624-CC-WMI-2025"/>
    <n v="3"/>
    <n v="3"/>
    <n v="0"/>
    <x v="0"/>
  </r>
  <r>
    <n v="63"/>
    <d v="2025-04-29T00:00:00"/>
    <s v="EHMER AUGUSTO ÑAÑEZ QUISEL"/>
    <s v="36670-050-160523"/>
    <s v="_x0009_IRRIGACION LA ESPERANZA - SECTOR LA VIRGEN - LOTE N° 5-C"/>
    <s v="LIMA"/>
    <s v="HUARAL"/>
    <s v="HUARAL"/>
    <s v="ESTACIÓN DE SERVICIOS / GRIFOS"/>
    <n v="202500084616"/>
    <s v="02-00112-CC-ADH-2025"/>
    <n v="4"/>
    <n v="4"/>
    <n v="0"/>
    <x v="0"/>
  </r>
  <r>
    <n v="64"/>
    <d v="2025-04-29T00:00:00"/>
    <s v="_x0009_JUSTO CESAR AYBAR BELLIDO"/>
    <s v="16032-050-270521"/>
    <s v="AV. CIRCUNVALACION Y AV. LOS NATURALES"/>
    <s v="LIMA"/>
    <s v="HUARAL"/>
    <s v="HUARAL"/>
    <s v="ESTACIÓN DE SERVICIOS / GRIFOS"/>
    <n v="202500087947"/>
    <s v="02-00110-CC-ADH-2025"/>
    <n v="3"/>
    <n v="3"/>
    <n v="0"/>
    <x v="0"/>
  </r>
  <r>
    <n v="65"/>
    <d v="2025-04-29T00:00:00"/>
    <s v="SERVICENTROS SANTO SEPULCRO S.R.L."/>
    <s v="149448-050-170723"/>
    <s v="CARRETERA CENTRAL (PROGRESIVA KM. 43 +792) ANEXO VILCABAMBA"/>
    <s v="JUNIN"/>
    <s v="TARMA"/>
    <s v="ACOBAMBA"/>
    <s v="ESTACIÓN DE SERVICIOS / GRIFOS"/>
    <n v="202500094383"/>
    <s v="0001982-CC-IYCC-2025"/>
    <n v="3"/>
    <n v="3"/>
    <n v="0"/>
    <x v="0"/>
  </r>
  <r>
    <n v="66"/>
    <d v="2025-04-29T00:00:00"/>
    <s v="SERVICIOS GENERALES MIRIAM S.R.L"/>
    <s v="14779-050-241123"/>
    <s v="PROMUVI II MZ A, LOTE 19, PAMPA INALÁMBRICA"/>
    <s v="MOQUEGUA"/>
    <s v="ILO"/>
    <s v="ILO"/>
    <s v="ESTACIÓN DE SERVICIOS / GRIFOS"/>
    <n v="202500100525"/>
    <s v="02-0000853-CC-VHJ-2025"/>
    <n v="4"/>
    <n v="4"/>
    <n v="0"/>
    <x v="0"/>
  </r>
  <r>
    <n v="67"/>
    <d v="2025-05-08T00:00:00"/>
    <s v="_x0009_A.L. MARS E.I.R.L."/>
    <s v="145213-050-170325"/>
    <s v="AV. VILLAZAN S/N (CRUCE TICAPAMPA RECUAY)"/>
    <s v="ANCASH"/>
    <s v="RECUAY"/>
    <s v="TICAPAMPA"/>
    <s v="ESTACIÓN DE SERVICIOS / GRIFOS"/>
    <n v="202500105692"/>
    <s v="02-0000597-CC-GEAR-2025"/>
    <n v="4"/>
    <n v="3"/>
    <n v="1"/>
    <x v="1"/>
  </r>
  <r>
    <n v="68"/>
    <d v="2025-05-12T00:00:00"/>
    <s v="PETROMASS S.A.C."/>
    <s v="109082-056-300415"/>
    <s v="_x0009_CARRETERA CENTRAL CARAZ - HUARAZ S/N - URB. SAN MIGUEL CHICO"/>
    <s v="ANCASH"/>
    <s v="HUAYLAS"/>
    <s v="CARAZ"/>
    <s v="ESTACIÓN DE SERVICIO CON GASOCENTRO DE GLP"/>
    <n v="202500105744"/>
    <s v="02-0000599-CC-JJSD-2025"/>
    <n v="3"/>
    <n v="3"/>
    <n v="0"/>
    <x v="0"/>
  </r>
  <r>
    <n v="69"/>
    <d v="2025-05-13T00:00:00"/>
    <s v="PETROCENTRO LOS SAUCES S.A.C"/>
    <s v="18431-056-270223"/>
    <s v="AV. PACASMAYO N° 705 AA.HH. LOS SAUCES"/>
    <s v="LA LIBERTAD"/>
    <s v="PACASMAYO"/>
    <s v="SAN PEDRO DE LLOC"/>
    <s v="ESTACIÓN DE SERVICIO CON GASOCENTRO DE GLP"/>
    <n v="202500093699"/>
    <s v="02-00010-CC-JRS-2025"/>
    <n v="3"/>
    <n v="3"/>
    <n v="0"/>
    <x v="0"/>
  </r>
  <r>
    <n v="70"/>
    <d v="2025-05-13T00:00:00"/>
    <s v="GRIFO PAIJAN S.R.L."/>
    <s v="8988-050-170916"/>
    <s v="AV. PANAMERICANA N° 1354 ESQUINA CON JR. ROSALES"/>
    <s v="LA LIBERTAD"/>
    <s v="ASCOPE"/>
    <s v="PAIJAN"/>
    <s v="ESTACIÓN DE SERVICIOS / GRIFOS"/>
    <n v="202500093676"/>
    <s v="02-00009-CC-JRS-2025"/>
    <n v="5"/>
    <n v="5"/>
    <n v="0"/>
    <x v="0"/>
  </r>
  <r>
    <n v="71"/>
    <d v="2025-05-13T00:00:00"/>
    <s v="GASOLINERA DON ARMANDO S.A.C."/>
    <s v="18400-050-230223"/>
    <s v="MZ 14 LOTE 03 URB. 8 DE SETIEMBRE"/>
    <s v="LA LIBERTAD"/>
    <s v="ASCOPE"/>
    <s v="CASA GRANDE"/>
    <s v="ESTACIÓN DE SERVICIOS / GRIFOS"/>
    <n v="202500093674"/>
    <s v="02-00008-CC-JRS-2025"/>
    <n v="2"/>
    <n v="2"/>
    <n v="0"/>
    <x v="0"/>
  </r>
  <r>
    <n v="72"/>
    <d v="2025-05-13T00:00:00"/>
    <s v="SERVICENTRO RAMIREZ S.A.C."/>
    <s v="42260-056-280225"/>
    <s v="AV. VICTOR RAUL MZ. 2 LOTE 10 ASENTAMIENTO HUMANO"/>
    <s v="LA LIBERTAD"/>
    <s v="VIRU"/>
    <s v="CHAO"/>
    <s v="ESTACIÓN DE SERVICIO CON GASOCENTRO DE GLP"/>
    <n v="202500093634"/>
    <s v="02-00007-CC-JRS-2025"/>
    <n v="5"/>
    <n v="5"/>
    <n v="0"/>
    <x v="0"/>
  </r>
  <r>
    <n v="73"/>
    <d v="2025-05-14T00:00:00"/>
    <s v="GRIFO OLEOCENTRO REYSAN E.I.R.L."/>
    <s v="123181-056-070123"/>
    <s v="ESQUINA AV. NUEVO TRUJILLO CON AV. CHEPEN, MZA. 66 LOTE 07"/>
    <s v="LA LIBERTAD"/>
    <s v="TRUJILLO"/>
    <s v="HUANCHACO"/>
    <s v="ESTACIÓN DE SERVICIO CON GASOCENTRO DE GLP"/>
    <n v="202500093658"/>
    <s v="02-00013-CC-JRS-2025"/>
    <n v="3"/>
    <n v="3"/>
    <n v="0"/>
    <x v="0"/>
  </r>
  <r>
    <n v="74"/>
    <d v="2025-05-14T00:00:00"/>
    <s v="ESTACION DE SERVICIOS HUAYOBAMBA E.I.R.L"/>
    <s v="168754-056-270823"/>
    <s v="CARRETERA CIUDAD DE DIOS - CAJAMARCA KM. 3 U.C. N° 09861"/>
    <s v="LA LIBERTAD"/>
    <s v="PACASMAYO"/>
    <s v="GUADALUPE"/>
    <s v="ESTACIÓN DE SERVICIO CON GASOCENTRO DE GLP"/>
    <n v="202500093668"/>
    <s v="02-00012-CC-JRS-2025"/>
    <n v="4"/>
    <n v="4"/>
    <n v="0"/>
    <x v="0"/>
  </r>
  <r>
    <n v="75"/>
    <d v="2025-05-14T00:00:00"/>
    <s v="GRIFO CONTINENTAL S.A.C."/>
    <s v="105054-050-191220"/>
    <s v="CARRETERA CIUDAD DE DIOS-CAJAMARCA KM. 5 VALLE JEQUETEPEQUE"/>
    <s v="LA LIBERTAD"/>
    <s v="PACASMAYO"/>
    <s v="GUADALUPE"/>
    <s v="ESTACIÓN DE SERVICIOS / GRIFOS"/>
    <n v="202500093648"/>
    <s v="02-00011-CC-JRS-2025"/>
    <n v="3"/>
    <n v="3"/>
    <n v="0"/>
    <x v="0"/>
  </r>
  <r>
    <n v="76"/>
    <d v="2025-05-14T00:00:00"/>
    <s v="BENYKENT S.A.C."/>
    <s v="14509-056-271222"/>
    <s v="AV. FAUSTINO SÁNCHEZ CARRIÓN 360 - 364"/>
    <s v="ICA"/>
    <s v="CHINCHA"/>
    <s v="CHINCHA ALTA"/>
    <s v="ESTACIÓN DE SERVICIO CON GASOCENTRO DE GLP"/>
    <n v="202500114179"/>
    <s v="01-0141-CC-2025"/>
    <n v="1"/>
    <n v="0"/>
    <n v="1"/>
    <x v="1"/>
  </r>
  <r>
    <n v="77"/>
    <d v="2025-05-14T00:00:00"/>
    <s v="_x0009_COMPAÑIA OPERADORA DE LA SELVA S.A."/>
    <s v="6958-050-151021"/>
    <s v="AV. JOSE FAUSTINO SANCHEZ CARRION N° 1450"/>
    <s v="UCAYALI"/>
    <s v="CORONEL PORTILLO"/>
    <s v="CALLERIA"/>
    <s v="ESTACIÓN DE SERVICIOS / GRIFOS"/>
    <n v="202500112562"/>
    <s v="02-0006743-CC-JERG-2025"/>
    <n v="4"/>
    <n v="4"/>
    <n v="0"/>
    <x v="0"/>
  </r>
  <r>
    <n v="78"/>
    <d v="2025-05-14T00:00:00"/>
    <s v="COMBUSTIBLES DEL ORIENTE S.A.C"/>
    <s v="18690-050-270225"/>
    <s v="AV. YARINA / CALLAO N° 1310 MZ 41 LOTE 01"/>
    <s v="UCAYALI"/>
    <s v="CORONEL PORTILLO"/>
    <s v="YARINACOCHA"/>
    <s v="ESTACIÓN DE SERVICIOS / GRIFOS"/>
    <n v="202500112586"/>
    <s v="02-0006744-CC-ATM-2025"/>
    <n v="2"/>
    <n v="2"/>
    <n v="0"/>
    <x v="0"/>
  </r>
  <r>
    <n v="79"/>
    <d v="2025-05-14T00:00:00"/>
    <s v="GRIFO OCTAVIO VALENTINO"/>
    <s v="178667-050-260125"/>
    <s v="LT 02 MZ 6A CP SAN PABLO DE TUSHMO PABLELA 2"/>
    <s v="UCAYALI"/>
    <s v="CORONEL PORTILLO"/>
    <s v="YARINACOCHA"/>
    <s v="ESTACIÓN DE SERVICIOS / GRIFOS"/>
    <n v="202500112549"/>
    <s v="02-0006746-CC-ATM-2025"/>
    <n v="3"/>
    <n v="3"/>
    <n v="0"/>
    <x v="0"/>
  </r>
  <r>
    <n v="80"/>
    <d v="2025-05-14T00:00:00"/>
    <s v="COMBUSTIBLES AMAZONICOS S.A.C."/>
    <s v="152583-050-300123"/>
    <s v="AV. FERNANDO BELAUNDE TERRY ESQ. JR. LOS GIRASOLES MZ. 7 LT. 1 "/>
    <s v="UCAYALI"/>
    <s v="CORONEL PORTILLO"/>
    <s v="CALLERIA"/>
    <s v="ESTACIÓN DE SERVICIOS / GRIFOS"/>
    <n v="202500112578"/>
    <s v="01-0281-CC-2025"/>
    <n v="1"/>
    <n v="1"/>
    <n v="0"/>
    <x v="0"/>
  </r>
  <r>
    <n v="81"/>
    <d v="2025-05-14T00:00:00"/>
    <s v="INVERSIONES CALICANTO S.R.L."/>
    <s v="18677-050-110522"/>
    <s v="_x0009_JR. INDEPENDENCIA Nº 101"/>
    <s v="UCAYALI"/>
    <s v="CORONEL PORTILLO"/>
    <s v="CALLERIA"/>
    <s v="ESTACIÓN DE SERVICIOS / GRIFOS"/>
    <n v="202500112572"/>
    <s v="02-0006742-CC-JERG-2025"/>
    <n v="1"/>
    <n v="1"/>
    <n v="0"/>
    <x v="0"/>
  </r>
  <r>
    <n v="82"/>
    <d v="2025-05-15T00:00:00"/>
    <s v="FERNANDO GRANDEZ ZARATE"/>
    <s v="135633-050-110718"/>
    <s v="CENTRO POBLADO AREA URBANA DE YARINACOCHA "/>
    <s v="UCAYALI"/>
    <s v="CORONEL PORTILLO"/>
    <s v="YARINACOCHA"/>
    <s v="ESTACIÓN DE SERVICIOS / GRIFOS"/>
    <n v="202500112593"/>
    <s v="02-0006747-CC-JERG-2025"/>
    <n v="3"/>
    <n v="2"/>
    <n v="1"/>
    <x v="1"/>
  </r>
  <r>
    <n v="83"/>
    <d v="2025-05-15T00:00:00"/>
    <s v="_x0009_INVERSIONES SALMU S.A.C."/>
    <s v="18680-050-130623"/>
    <s v="_x0009_CARRETERA FEDERICO BASADRE KM. 10.450 (ANTES KM 10.251)"/>
    <s v="UCAYALI"/>
    <s v="CORONEL PORTILLO"/>
    <s v="YARINACOCHA"/>
    <s v="ESTACIÓN DE SERVICIOS / GRIFOS"/>
    <n v="202500112581"/>
    <s v="02-0006748-CC-MGM-2025"/>
    <n v="3"/>
    <n v="3"/>
    <n v="0"/>
    <x v="0"/>
  </r>
  <r>
    <n v="84"/>
    <d v="2025-05-15T00:00:00"/>
    <s v="SERVICENTRO BRAMAR S.C.R.L."/>
    <s v="115903-050-221021"/>
    <s v="MANZANA G, LOTES 01, 02 Y 03 HABILITACION URBANA SANTA MARINA"/>
    <s v="UCAYALI"/>
    <s v="CORONEL PORTILLO"/>
    <s v="CALLERIA"/>
    <s v="ESTACIÓN DE SERVICIOS / GRIFOS"/>
    <n v="202500112575"/>
    <s v="02-0006749-CC-ATM-2025"/>
    <n v="3"/>
    <n v="3"/>
    <n v="0"/>
    <x v="0"/>
  </r>
  <r>
    <n v="85"/>
    <d v="2025-05-15T00:00:00"/>
    <s v="AERO GAS DEL NORTE S.A.C."/>
    <s v="64500-056-190517"/>
    <s v="AV. JUAN PABLO II N° 1330, ESQUINA CON AV. LOS COLIBRIES"/>
    <s v="LA LIBERTAD"/>
    <s v="TRUJILLO"/>
    <s v="TRUJILLO"/>
    <s v="ESTACIÓN DE SERVICIO CON GASOCENTRO DE GLP"/>
    <n v="202500093682"/>
    <s v="02-00014-CC-JRS-2025"/>
    <n v="4"/>
    <n v="4"/>
    <n v="0"/>
    <x v="0"/>
  </r>
  <r>
    <n v="86"/>
    <d v="2025-05-15T00:00:00"/>
    <s v="C.A. LOAYZA"/>
    <s v="8721-050-241120"/>
    <s v="_x0009_INTERSECCIÓN AV. LARCO Y AV. HUAMÁN"/>
    <s v="LA LIBERTAD"/>
    <s v="TRUJILLO"/>
    <s v="VICTOR LARCO HERRERA"/>
    <s v="ESTACIÓN DE SERVICIOS / GRIFOS"/>
    <n v="202500093680"/>
    <s v="02-00015-CC-JRS-2025"/>
    <n v="3"/>
    <n v="3"/>
    <n v="0"/>
    <x v="0"/>
  </r>
  <r>
    <n v="87"/>
    <d v="2025-05-15T00:00:00"/>
    <s v="_x0009_COESTI S.A."/>
    <s v="39850-056-131118"/>
    <s v="PROLONGACION UNION N° 1914"/>
    <s v="LA LIBERTAD"/>
    <s v="TRUJILLO"/>
    <s v="TRUJILLO"/>
    <s v="ESTACIÓN DE SERVICIO CON GASOCENTRO DE GLP"/>
    <n v="202500093640"/>
    <s v="02-00017-CC-JRS-2025"/>
    <n v="7"/>
    <n v="7"/>
    <n v="0"/>
    <x v="0"/>
  </r>
  <r>
    <n v="88"/>
    <d v="2025-05-15T00:00:00"/>
    <s v="REPSOL COMERCIAL S.A.C."/>
    <s v="8746-050-051124"/>
    <s v="AV. NICOLAS DE PIEROLA N° 1251, URB. SAN FERNANDO"/>
    <s v="LA LIBERTAD"/>
    <s v="TRUJILLO"/>
    <s v="TRUJILLO"/>
    <s v="ESTACIÓN DE SERVICIOS / GRIFOS"/>
    <n v="202500093689"/>
    <s v="02-00016-CC-JRS-2025"/>
    <n v="4"/>
    <n v="4"/>
    <n v="0"/>
    <x v="0"/>
  </r>
  <r>
    <n v="89"/>
    <d v="2025-05-15T00:00:00"/>
    <s v="TRANS MURIEL INVER S.A.C."/>
    <s v="95388-050-260124"/>
    <s v="_x0009_CARRETERA PANAMERICANA SUR KM. 444.75, SECTOR CURVE BAJO"/>
    <s v="ICA"/>
    <s v="NAZCA"/>
    <s v="NAZCA"/>
    <s v="ESTACIÓN DE SERVICIOS / GRIFOS"/>
    <n v="202500114028"/>
    <s v="01-0145-CC-2025"/>
    <n v="2"/>
    <n v="2"/>
    <n v="0"/>
    <x v="0"/>
  </r>
  <r>
    <n v="90"/>
    <d v="2025-05-15T00:00:00"/>
    <s v="_x0009_SERVICIOS GENERALES FULL GRIFOS DEL PERU S.A.C."/>
    <s v="43397-050-180224"/>
    <s v="CARRETERA NASCA – PUQUIO KM 2.17, SECTOR CANTAYO"/>
    <s v="ICA"/>
    <s v="NAZCA"/>
    <s v="NAZCA"/>
    <s v="ESTACIÓN DE SERVICIOS / GRIFOS"/>
    <n v="202500113958"/>
    <s v="01-0144-CC-2025"/>
    <n v="2"/>
    <n v="2"/>
    <n v="0"/>
    <x v="0"/>
  </r>
  <r>
    <n v="91"/>
    <d v="2025-05-16T00:00:00"/>
    <s v="LUIS ALFREDO CABANILLAS GOICOCHEA"/>
    <s v="44727-050-141016"/>
    <s v="JR. BOLOGNESI ESQUINA CON JR. MIGUEL IGLESIAS"/>
    <s v="CAJAMARCA"/>
    <s v="SAN PABLO"/>
    <s v="SAN PABLO"/>
    <s v="ESTACIÓN DE SERVICIOS / GRIFOS"/>
    <n v="202500101806"/>
    <s v="02-00019-CC-JRS-2025"/>
    <n v="2"/>
    <n v="2"/>
    <n v="0"/>
    <x v="0"/>
  </r>
  <r>
    <n v="92"/>
    <d v="2025-05-16T00:00:00"/>
    <s v="_x0009_ESTACION DE SERVICIOS Y GRIFOS CORREA S.R.L."/>
    <s v="95664-050-280623"/>
    <s v="INTERSECCION JR. JOSE GALVEZ Y JR. RAMÓN CASTILLA"/>
    <s v="CAJAMARCA"/>
    <s v="SAN MIGUEL"/>
    <s v="SAN MIGUEL"/>
    <s v="ESTACIÓN DE SERVICIOS / GRIFOS"/>
    <n v="202500101803"/>
    <s v="02-00018-CC-JRS-2025"/>
    <n v="2"/>
    <n v="2"/>
    <n v="0"/>
    <x v="0"/>
  </r>
  <r>
    <n v="93"/>
    <d v="2025-05-17T00:00:00"/>
    <s v="_x0009_ESTACION DE SERVICIOS MARYFE S.R.L."/>
    <s v="123617-050-050419"/>
    <s v="AV. PRINCIPAL VENTANILLAS DE OTUZCO KM 11 SECTOR LA RINCONADA"/>
    <s v="CAJAMARCA"/>
    <s v="CAJAMARCA"/>
    <s v="LOS BAÑOS DEL INCA"/>
    <s v="ESTACIÓN DE SERVICIOS / GRIFOS"/>
    <n v="202500101583"/>
    <s v="02-00024-CC-JRS-2025"/>
    <n v="2"/>
    <n v="2"/>
    <n v="0"/>
    <x v="0"/>
  </r>
  <r>
    <n v="94"/>
    <d v="2025-05-17T00:00:00"/>
    <s v="_x0009_CODELMAR S.A.C."/>
    <s v="135254-050-310522"/>
    <s v="AV. VIA DE EVITAMIENTO NORTE MZA. L LOTE 3 URB. LA ALAMEDA II ETAPA"/>
    <s v="CAJAMARCA"/>
    <s v="CAJAMARCA"/>
    <s v="CAJAMARCA"/>
    <s v="ESTACIÓN DE SERVICIOS / GRIFOS"/>
    <n v="202500101541"/>
    <s v="02-00023-CC-JRS-2025"/>
    <n v="1"/>
    <n v="1"/>
    <n v="0"/>
    <x v="0"/>
  </r>
  <r>
    <n v="95"/>
    <d v="2025-05-17T00:00:00"/>
    <s v="ESTACION DE SERVICIOS MY FRIEND S.A.C."/>
    <s v="9427-056-110423"/>
    <s v="VIA EVITAMIENTO SUR N° 371 URB. LA RIVERA"/>
    <s v="CAJAMARCA"/>
    <s v="CAJAMARCA"/>
    <s v="CAJAMARCA"/>
    <s v="ESTACIÓN DE SERVICIO CON GASOCENTRO DE GLP"/>
    <n v="202500101452"/>
    <s v="02-00022-CC-JRS-2025"/>
    <n v="4"/>
    <n v="4"/>
    <n v="0"/>
    <x v="0"/>
  </r>
  <r>
    <n v="96"/>
    <d v="2025-05-17T00:00:00"/>
    <s v="GLOBAL FUEL SOCIEDAD ANONIMA"/>
    <s v="19863-056-040124"/>
    <s v="AV. INDEPENDENCIA N° 369"/>
    <s v="CAJAMARCA"/>
    <s v="CAJAMARCA"/>
    <s v="CAJAMARCA"/>
    <s v="ESTACIÓN DE SERVICIO CON GASOCENTRO DE GLP"/>
    <n v="202500101467"/>
    <s v="02-00020-CC-JRS-2025"/>
    <n v="4"/>
    <n v="4"/>
    <n v="0"/>
    <x v="0"/>
  </r>
  <r>
    <n v="97"/>
    <d v="2025-05-18T00:00:00"/>
    <s v="SUCESION SANCHEZ SILVA BASILIO S.A.C."/>
    <s v="7667-050-111223"/>
    <s v="JR. AMAZONAS Nº 102"/>
    <s v="CAJAMARCA"/>
    <s v="CELENDIN"/>
    <s v="CELENDIN"/>
    <s v="ESTACIÓN DE SERVICIOS / GRIFOS"/>
    <n v="202500101594"/>
    <s v="02-00025-CC-JRS-2025"/>
    <n v="2"/>
    <n v="2"/>
    <n v="0"/>
    <x v="0"/>
  </r>
  <r>
    <n v="98"/>
    <d v="2025-05-19T00:00:00"/>
    <s v="GRIFOS SAN MIGUEL EL CRUCE S.A.C."/>
    <s v="167869-050-120923"/>
    <s v="PREDIO EL POTRERO DELGADO CENTRO POBLADO LA LIBERTAD"/>
    <s v="CAJAMARCA"/>
    <s v="CHOTA"/>
    <s v="CHALAMARCA"/>
    <s v="ESTACIÓN DE SERVICIOS / GRIFOS"/>
    <n v="202500101556"/>
    <s v="02-00027-CC-JRS-2025"/>
    <n v="3"/>
    <n v="3"/>
    <n v="0"/>
    <x v="0"/>
  </r>
  <r>
    <n v="99"/>
    <d v="2025-05-19T00:00:00"/>
    <s v="_x0009_CAIDIESEL S &amp; R S.A.C."/>
    <s v="120879-050-200421"/>
    <s v="_x0009_CARRETERA A BAMBAMARCA KM 199+480, KM 199+580 "/>
    <s v="CAJAMARCA"/>
    <s v="HUALGAYOC"/>
    <s v="BAMBAMARCA"/>
    <s v="ESTACIÓN DE SERVICIOS / GRIFOS"/>
    <n v="202500101460"/>
    <s v="02-00026-CCJRS-2025"/>
    <n v="3"/>
    <n v="3"/>
    <n v="0"/>
    <x v="0"/>
  </r>
  <r>
    <n v="100"/>
    <d v="2025-05-19T00:00:00"/>
    <s v="_x0009_SERVICENTRO LA MARGINAL S.A.C."/>
    <s v="20095-050-070225"/>
    <s v="JR. ORELLANA N° 716"/>
    <s v="SAN MARTIN"/>
    <s v="SAN MARTIN"/>
    <s v="TARAPOTO"/>
    <s v="ESTACIÓN DE SERVICIOS / GRIFOS"/>
    <n v="202500115377"/>
    <s v="01-2051-CC-2025"/>
    <n v="3"/>
    <n v="3"/>
    <n v="0"/>
    <x v="0"/>
  </r>
  <r>
    <n v="101"/>
    <d v="2025-05-20T00:00:00"/>
    <s v="ESTACION DE SERVICIOS GENERALES NAVARE SAC_x0009_"/>
    <s v="60674-050-160821"/>
    <s v="JR. 28 DE JULIO S/N"/>
    <s v="CAJAMARCA"/>
    <s v="CHOTA"/>
    <s v="TACABAMBA"/>
    <s v="ESTACIÓN DE SERVICIOS / GRIFOS"/>
    <n v="202500101813"/>
    <s v="02-00028-CC-JRS-2025"/>
    <n v="2"/>
    <n v="2"/>
    <n v="0"/>
    <x v="0"/>
  </r>
  <r>
    <n v="102"/>
    <d v="2025-05-20T00:00:00"/>
    <s v="_x0009_LUIS ORLANDO NUÑEZ COTRINA"/>
    <s v="130311-050-210923"/>
    <s v="CARRETERA YAUYUCAN A PUEBLO VIEJO KM 0.25"/>
    <s v="CAJAMARCA"/>
    <s v="SANTA CRUZ"/>
    <s v="YAUYUCAN"/>
    <s v="ESTACIÓN DE SERVICIOS / GRIFOS"/>
    <n v="202500101811"/>
    <s v="02-00029-CC-JRS-2025"/>
    <n v="2"/>
    <n v="2"/>
    <n v="0"/>
    <x v="0"/>
  </r>
  <r>
    <n v="103"/>
    <d v="2025-05-20T00:00:00"/>
    <s v="GRIFO PETROSOL S.R.L."/>
    <s v="34039-050-040823"/>
    <s v="CARRETERA JAEN-SAN IGNACIO KM 23 "/>
    <s v="CAJAMARCA"/>
    <s v="JAEN"/>
    <s v="JAEN"/>
    <s v="ESTACIÓN DE SERVICIOS / GRIFOS"/>
    <n v="202500101592"/>
    <s v="02-00151-CC-ADH-2025"/>
    <n v="4"/>
    <n v="4"/>
    <n v="0"/>
    <x v="0"/>
  </r>
  <r>
    <n v="104"/>
    <d v="2025-05-21T00:00:00"/>
    <s v="DIAZ TARRILLO ALEX"/>
    <s v="83002-050-190824"/>
    <s v="AV. CHICLAYO N°1925 - CERCADO"/>
    <s v="LAMBAYEQUE"/>
    <s v="CHICLAYO"/>
    <s v="CHONGOYAPE"/>
    <s v="ESTACIÓN DE SERVICIOS / GRIFOS"/>
    <n v="202500087743"/>
    <s v="02-00030-CC-JRS-2025"/>
    <n v="2"/>
    <n v="2"/>
    <n v="0"/>
    <x v="0"/>
  </r>
  <r>
    <n v="105"/>
    <d v="2025-05-21T00:00:00"/>
    <s v="GRIFO ALEX S.A.C."/>
    <s v="84187-056-110924"/>
    <s v="CARRETERA CHICLAYO - CHONGOYAPE KM 25 +100 100 SECTOR CRUZ TRES DE MAYO"/>
    <s v="LAMBAYEQUE"/>
    <s v="CHICLAYO"/>
    <s v="PATAPO"/>
    <s v="ESTACIÓN DE SERVICIO CON GASOCENTRO DE GLP"/>
    <n v="202500087718"/>
    <s v="02-00032-CC-JRS-2025"/>
    <n v="4"/>
    <n v="4"/>
    <n v="0"/>
    <x v="0"/>
  </r>
  <r>
    <n v="106"/>
    <d v="2025-05-21T00:00:00"/>
    <s v="COMBUSTIBLES FERNANDEZ S.A.C"/>
    <s v="17895-056-050324"/>
    <s v="PROLONGACIÓN AV. JOSÉ QUIÑONES NRO. 1165 - 1175, URBANIZACIÓN LAS MERCEDES"/>
    <s v="LAMBAYEQUE"/>
    <s v="CHICLAYO"/>
    <s v="JOSE LEONARDO ORTIZ"/>
    <s v="ESTACIÓN DE SERVICIO CON GASOCENTRO DE GLP"/>
    <n v="202500087734"/>
    <s v="02-00033-CC-JRS-2025"/>
    <n v="3"/>
    <n v="3"/>
    <n v="0"/>
    <x v="0"/>
  </r>
  <r>
    <n v="107"/>
    <d v="2025-05-21T00:00:00"/>
    <s v="_x0009_GLOBAL FUEL SOCIEDAD ANONIMA"/>
    <s v="8675-050-180724"/>
    <s v="AV. PANAMERICANA NORTE Nº 1006 "/>
    <s v="LAMBAYEQUE"/>
    <s v="CHICLAYO"/>
    <s v="CHICLAYO"/>
    <s v="ESTACIÓN DE SERVICIOS / GRIFOS"/>
    <n v="202500087763"/>
    <s v="02-00034-CC-JRS-2025"/>
    <n v="4"/>
    <n v="4"/>
    <n v="0"/>
    <x v="0"/>
  </r>
  <r>
    <n v="108"/>
    <d v="2025-05-21T00:00:00"/>
    <s v="_x0009_GRIFO PAMPA LA VICTORIA S.A.C."/>
    <s v="112082-050-130224"/>
    <s v="CARRETERA CHICLAYO - CHONGOYAPE KM 39+500 CPM PAMPA LA VICTORIA"/>
    <s v="LAMBAYEQUE"/>
    <s v="CHICLAYO"/>
    <s v="PATAPO"/>
    <s v="ESTACIÓN DE SERVICIOS / GRIFOS"/>
    <n v="202500087749"/>
    <s v="02-00031-CC-JRS-2025"/>
    <n v="2"/>
    <n v="0"/>
    <n v="2"/>
    <x v="1"/>
  </r>
  <r>
    <n v="109"/>
    <d v="2025-05-21T00:00:00"/>
    <s v="REPSOL COMERCIAL S.A.C."/>
    <s v="19982-056-110718"/>
    <s v="AV. UNIVERSITARIA NORTE N° 2901"/>
    <s v="LIMA"/>
    <s v="LIMA"/>
    <s v="SAN MARTÍN DE PORRES"/>
    <s v="ESTACIÓN DE SERVICIO CON GASOCENTRO DE GLP"/>
    <n v="202500118707"/>
    <s v="02-0000489-CC-ECR-2025"/>
    <n v="3"/>
    <n v="3"/>
    <n v="0"/>
    <x v="0"/>
  </r>
  <r>
    <n v="110"/>
    <d v="2025-05-21T00:00:00"/>
    <s v="SERVICENTRO ENERGI PERU J &amp; N S.A.C."/>
    <s v="137892-056-160922"/>
    <s v="AV. LOS ALISOS, ESQUINA CON AV. MANUEL MUJICA GALLO LT 1A"/>
    <s v="LIMA"/>
    <s v="CALLAO"/>
    <s v="CALLAO"/>
    <s v="ESTACIÓN DE SERVICIO CON GASOCENTRO DE GLP"/>
    <n v="202500118715"/>
    <s v="02-0000491-CC-CSA-2025"/>
    <n v="3"/>
    <n v="3"/>
    <n v="0"/>
    <x v="0"/>
  </r>
  <r>
    <n v="111"/>
    <d v="2025-05-21T00:00:00"/>
    <s v="J.E. OPERADORES S.A.C."/>
    <s v="39856-107-210716"/>
    <s v="_x0009_AV. NÉSTOR GAMBETA KM. 7.1, MZ. B-6, LOTES 1,2,3,4,5,6,7,8,43,44,45 Y 46"/>
    <s v="LIMA"/>
    <s v="CALLAO"/>
    <s v="CALLAO"/>
    <s v="EE.SS CON GLP Y GNV"/>
    <n v="202500118717"/>
    <s v="02-0000014-CC-ECR-2025"/>
    <n v="4"/>
    <n v="3"/>
    <n v="1"/>
    <x v="1"/>
  </r>
  <r>
    <n v="112"/>
    <d v="2025-05-22T00:00:00"/>
    <s v="GRIFO OLMOS S.A.C."/>
    <s v="8718-050-120123"/>
    <s v="ANTIGUA PANAMERICANA NORTE KM. 865"/>
    <s v="LAMBAYEQUE"/>
    <s v="LAMBAYEQUE"/>
    <s v="OLMOS"/>
    <s v="ESTACIÓN DE SERVICIOS / GRIFOS"/>
    <n v="202500087776"/>
    <s v="02-00037-CC-JRS-2025"/>
    <n v="4"/>
    <n v="4"/>
    <n v="0"/>
    <x v="0"/>
  </r>
  <r>
    <n v="113"/>
    <d v="2025-05-22T00:00:00"/>
    <s v="_x0009_ESTACION DE SERVICIOS OLMOS E.I.R.L."/>
    <s v="131087-056-200817"/>
    <s v="CARRETERA PANAMERICANA NORTE ESQUINA CON LA AV. SAN MARTIN"/>
    <s v="LAMBAYEQUE"/>
    <s v="LAMBAYEQUE"/>
    <s v="OLMOS"/>
    <s v="ESTACIÓN DE SERVICIO CON GASOCENTRO DE GLP"/>
    <n v="202500087721"/>
    <s v="02-00036-CC-JRS-2025"/>
    <n v="3"/>
    <n v="3"/>
    <n v="0"/>
    <x v="0"/>
  </r>
  <r>
    <n v="114"/>
    <d v="2025-05-22T00:00:00"/>
    <s v="GRIFO 4A E.I.R.L."/>
    <s v="159483-056-180225"/>
    <s v="CASERIO LOS PANALES - CARRETERA OLMOS A PIURA KM 84"/>
    <s v="LAMBAYEQUE"/>
    <s v="LAMBAYEQUE"/>
    <s v="OLMOS"/>
    <s v="ESTACIÓN DE SERVICIO CON GASOCENTRO DE GLP"/>
    <n v="202500087730"/>
    <s v="02-00035-CC-JRS-2025"/>
    <n v="3"/>
    <n v="3"/>
    <n v="0"/>
    <x v="0"/>
  </r>
  <r>
    <n v="115"/>
    <d v="2025-05-22T00:00:00"/>
    <s v="PETRO MIL. T.A.L. SOCIEDAD DE RESPONSABILIDAD LIMITADA"/>
    <s v="169180-050-170923"/>
    <s v="AV. KANAMARCA A.P.V. TRES DE MAYO MZ. &quot;E&quot; LT. 1,2,3,4"/>
    <s v="CUSCO"/>
    <s v="ESPINAR"/>
    <s v="ESPINAR"/>
    <s v="ESTACIÓN DE SERVICIOS / GRIFOS"/>
    <n v="2025000120060"/>
    <s v="02-0000053-CC-JWDB-2025"/>
    <n v="3"/>
    <n v="3"/>
    <n v="0"/>
    <x v="0"/>
  </r>
  <r>
    <n v="116"/>
    <d v="2025-05-22T00:00:00"/>
    <s v="JACINTO UMASI HERMANOS S.A.C"/>
    <s v="168791-050-110525"/>
    <s v="ESQUINA DE LA VIA ARTERIAL (VIA CIRCUNVALACION ESPINAR-TINTAYA) "/>
    <s v="CUSCO"/>
    <s v="ESPINAR"/>
    <s v="ESPINAR"/>
    <s v="ESTACIÓN DE SERVICIOS / GRIFOS"/>
    <n v="2025000120056"/>
    <s v="02-0000055-CC-EMCM-2025"/>
    <n v="3"/>
    <n v="3"/>
    <n v="0"/>
    <x v="0"/>
  </r>
  <r>
    <n v="117"/>
    <d v="2025-05-23T00:00:00"/>
    <s v="PETROLERA DEL NORTE E.I.R.L."/>
    <s v="8733-050-070324"/>
    <s v="AV. PANAMERICANA SUR NRO. 700"/>
    <s v="LAMBAYEQUE"/>
    <s v="CHICLAYO"/>
    <s v="LAGUNAS"/>
    <s v="ESTACIÓN DE SERVICIOS / GRIFOS"/>
    <n v="202500087772"/>
    <s v="02-00042-CC-JRS-2025"/>
    <n v="3"/>
    <n v="3"/>
    <n v="0"/>
    <x v="0"/>
  </r>
  <r>
    <n v="118"/>
    <d v="2025-05-23T00:00:00"/>
    <s v="AERO GAS DEL NORTE S.A.C."/>
    <s v="93088-056-100117"/>
    <s v="AV. VENEZUELA Nº 102 INTERSECCIÓN CON AV. MIRAFLORES"/>
    <s v="LAMBAYEQUE"/>
    <s v="CHICLAYO "/>
    <s v="MONSEFU"/>
    <s v="ESTACIÓN DE SERVICIO CON GASOCENTRO DE GLP"/>
    <n v="202500087728"/>
    <s v="02-00041-CC-JRS-2025"/>
    <n v="3"/>
    <n v="3"/>
    <n v="0"/>
    <x v="0"/>
  </r>
  <r>
    <n v="119"/>
    <d v="2025-05-23T00:00:00"/>
    <s v="GRUPO LEO GAS S.R.L."/>
    <s v="127630-056-280723"/>
    <s v="AV. GRAN CHIMU Y HUAYNA CAPAC N° 1695"/>
    <s v="LAMBAYEQUE"/>
    <s v="CHICLAYO "/>
    <s v="LA VICTORIA"/>
    <s v="ESTACIÓN DE SERVICIO CON GASOCENTRO DE GLP"/>
    <n v="202500087724"/>
    <s v="02-00040-CC-JRS-2025"/>
    <n v="4"/>
    <n v="4"/>
    <n v="0"/>
    <x v="0"/>
  </r>
  <r>
    <n v="120"/>
    <d v="2025-05-23T00:00:00"/>
    <s v="JESÚS FARROÑAN INOÑAN"/>
    <s v="153250-050-110121"/>
    <s v="CASERIO CHEPITO BAJO S/N"/>
    <s v="LAMBAYEQUE"/>
    <s v="LAMBAYEQUE"/>
    <s v="MORROPE"/>
    <s v="ESTACIÓN DE SERVICIOS / GRIFOS"/>
    <n v="202500087754"/>
    <s v="02-00039-CC-JRS-2025"/>
    <n v="1"/>
    <n v="1"/>
    <n v="0"/>
    <x v="0"/>
  </r>
  <r>
    <n v="121"/>
    <d v="2025-05-23T00:00:00"/>
    <s v="_x0009_GRIFO TOBI EIRL"/>
    <s v="8694-050-061023"/>
    <s v="_x0009_CALLE CHINCHAYSUYO Nº 190"/>
    <s v="LAMBAYEQUE"/>
    <s v="LAMBAYEQUE"/>
    <s v="MORROPE"/>
    <s v="ESTACIÓN DE SERVICIOS / GRIFOS"/>
    <n v="202500087738"/>
    <s v="02-00038-CC-JRS-2025"/>
    <n v="4"/>
    <n v="4"/>
    <n v="0"/>
    <x v="0"/>
  </r>
  <r>
    <n v="122"/>
    <d v="2025-05-23T00:00:00"/>
    <s v="_x0009_SERVICENTRO LOS DELFINES S.R.L."/>
    <s v="106469-050-160818"/>
    <s v="CARRETERA ESPINAR-TINTAYA MARQUIRI KM. 13"/>
    <s v="CUSCO"/>
    <s v="ESPINAR"/>
    <s v="ESPINAR"/>
    <s v="ESTACIÓN DE SERVICIOS / GRIFOS"/>
    <n v="2025000120053"/>
    <s v="02-0000056-CC-EMCM-2025"/>
    <n v="2"/>
    <n v="2"/>
    <n v="0"/>
    <x v="0"/>
  </r>
  <r>
    <n v="123"/>
    <d v="2025-05-25T00:00:00"/>
    <s v="EMPRESA COMERCIALIZADORA DE COMBUSTIBLES Y TRANSPORTES EL ANGEL E.I.R.L."/>
    <s v="21630-050-260224"/>
    <s v="AV. DEL EJERCITO N° 391"/>
    <s v="AYACUCHO"/>
    <s v="HUAMANGA"/>
    <s v="ANDRES AVELINO CÁCERES"/>
    <s v="ESTACIÓN DE SERVICIOS / GRIFOS"/>
    <n v="202500113983"/>
    <s v="02-0001010-CC-FCYF-2025"/>
    <n v="3"/>
    <n v="1"/>
    <n v="2"/>
    <x v="1"/>
  </r>
  <r>
    <n v="124"/>
    <d v="2025-05-25T00:00:00"/>
    <s v="ESTACIÓN DE SERVICIOS EL HUAMANGUINO S.A.C"/>
    <s v="141938-050-210422"/>
    <s v="CARRETERA AYACUCHO - CUSCO KM 07"/>
    <s v="AYACUCHO"/>
    <s v="HUAMANGA"/>
    <s v="SAN JUAN BAUTISTA"/>
    <s v="ESTACIÓN DE SERVICIOS / GRIFOS"/>
    <n v="202500113987"/>
    <s v="02-0001009-CC-FCYF-2025"/>
    <n v="3"/>
    <n v="3"/>
    <n v="0"/>
    <x v="0"/>
  </r>
  <r>
    <n v="125"/>
    <d v="2025-05-25T00:00:00"/>
    <s v="_x0009_SERVICENTRO GARLUFAK E.I.R.L."/>
    <s v="82562-050-060918"/>
    <s v="AV. EJERCITO N° 905 - LOTIZACION CHAQUIBAMBA"/>
    <s v="AYACUCHO"/>
    <s v="HUAMANGA"/>
    <s v="ANDRES AVELINO CÁCERES"/>
    <s v="ESTACIÓN DE SERVICIOS / GRIFOS"/>
    <n v="202500113995"/>
    <s v="02-0001007-CC-FCYF-2025"/>
    <n v="3"/>
    <n v="3"/>
    <n v="0"/>
    <x v="0"/>
  </r>
  <r>
    <n v="126"/>
    <d v="2025-05-26T00:00:00"/>
    <s v="ESTACION DE SERVICIOS CRUZEÑA E.I.R.L."/>
    <s v="109846-050-050225"/>
    <s v="CALLE RAMON CASTILLA S/N"/>
    <s v="PIURA"/>
    <s v="HUANCABAMBA"/>
    <s v="HUARMACA"/>
    <s v="ESTACIÓN DE SERVICIOS / GRIFOS"/>
    <n v="202500098410"/>
    <s v="02-00114-CC-JRS-2025"/>
    <n v="3"/>
    <n v="3"/>
    <n v="0"/>
    <x v="0"/>
  </r>
  <r>
    <n v="127"/>
    <d v="2025-05-26T00:00:00"/>
    <s v="CORPORACION EL ORIENTE Y SERVICIOS S.R.L."/>
    <s v="37355-050-311023"/>
    <s v="CARRETERA CENTRAL KM. 288.5"/>
    <s v="PASCO"/>
    <s v="PASCO"/>
    <s v="TINYAHUARCO"/>
    <s v="ESTACIÓN DE SERVICIOS / GRIFOS"/>
    <n v="202500122060"/>
    <s v="01-1901-CC-JRGV-2055"/>
    <n v="3"/>
    <n v="3"/>
    <n v="0"/>
    <x v="0"/>
  </r>
  <r>
    <n v="128"/>
    <d v="2025-05-27T00:00:00"/>
    <s v="_x0009_GLOBAL FUEL SOCIEDAD ANONIMA"/>
    <s v="153745-050-100723"/>
    <s v="URB. NUEVA ESPERANZA MARGEN IZQUIERDA CARRETERA SULLANA"/>
    <s v="PIURA"/>
    <s v="SULLANA"/>
    <s v="SULLANA"/>
    <s v="ESTACIÓN DE SERVICIOS / GRIFOS"/>
    <n v="202500097149"/>
    <s v="02-00119-CC-JRS-2025"/>
    <n v="4"/>
    <n v="4"/>
    <n v="0"/>
    <x v="0"/>
  </r>
  <r>
    <n v="129"/>
    <d v="2025-05-27T00:00:00"/>
    <s v="_x0009_ESTACIÓN DE SERVICIO SILVA E.I.R.L."/>
    <s v="110825-050-180424"/>
    <s v="CARRETERA PANAMERICANA KM. 1 + 858"/>
    <s v="PIURA"/>
    <s v="PIURA"/>
    <s v="TAMBO GRANDE"/>
    <s v="ESTACIÓN DE SERVICIOS / GRIFOS"/>
    <n v="202500097046"/>
    <s v="02-00118-CC-JRS-2025"/>
    <n v="3"/>
    <n v="3"/>
    <n v="0"/>
    <x v="0"/>
  </r>
  <r>
    <n v="130"/>
    <d v="2025-05-27T00:00:00"/>
    <s v="ESTACION DE SERVICIO DON ANTONIO SOCIEDAD COMERCIAL DE RESPONSABILIDAD LIMITADA"/>
    <s v="179542-050-190225"/>
    <s v="BARRIO YAPATERA - EL CACAO ALTO PIURA"/>
    <s v="PIURA"/>
    <s v="MORROPON"/>
    <s v="CHULUCANAS"/>
    <s v="ESTACIÓN DE SERVICIOS / GRIFOS"/>
    <n v="202500097112"/>
    <s v="02-00117-CC-JRS-2025"/>
    <n v="2"/>
    <n v="2"/>
    <n v="0"/>
    <x v="0"/>
  </r>
  <r>
    <n v="131"/>
    <d v="2025-05-27T00:00:00"/>
    <s v="_x0009_MULTISERVICIOS M&amp;K S.A.C."/>
    <s v="110826-050-190620"/>
    <s v="AV. PIURA S/N SECTOR HUAYANAY"/>
    <s v="PIURA"/>
    <s v="HUANCABAMBA"/>
    <s v="SAN MIGUEL DE EL FAIQUE"/>
    <s v="ESTACIÓN DE SERVICIOS / GRIFOS"/>
    <n v="202500097040"/>
    <s v="02-00115-CC-JRS-2025"/>
    <n v="2"/>
    <n v="2"/>
    <n v="0"/>
    <x v="0"/>
  </r>
  <r>
    <n v="132"/>
    <d v="2025-05-27T00:00:00"/>
    <s v="ESTACIÓN DE SERVICIOS EL GIRASOL E.I.R.L"/>
    <s v="40067-050-240324"/>
    <s v="_x0009_PANAMERICANA NORTE NRO. 1267 PJ PUEBLO NUEVO"/>
    <s v="TUMBES"/>
    <s v="TUMBES"/>
    <s v="TUMBES"/>
    <s v="ESTACIÓN DE SERVICIOS / GRIFOS"/>
    <n v="202500123171"/>
    <s v="02-0004634-CC-EOMM-2025"/>
    <n v="6"/>
    <n v="5"/>
    <n v="1"/>
    <x v="1"/>
  </r>
  <r>
    <n v="133"/>
    <d v="2025-05-27T00:00:00"/>
    <s v="_x0009_ELADIO DELGADO PERALTA"/>
    <s v="174015-057-230524"/>
    <s v="KM. 358 CARRETERA FERNANDO BELAHUNDE T."/>
    <s v="AMAZONAS"/>
    <s v="BONGARA"/>
    <s v="YAMBRASBAMBA"/>
    <s v="GRIFOS RURALES CON ALMACENAMIENTO EN CILINDROS"/>
    <n v="202500124804"/>
    <s v="02-0000932-CC-AATF-2025"/>
    <n v="1"/>
    <n v="0"/>
    <n v="1"/>
    <x v="1"/>
  </r>
  <r>
    <n v="134"/>
    <d v="2025-05-27T00:00:00"/>
    <s v="EMELINA LARA SALDAÑA"/>
    <s v="139646-057-100923"/>
    <s v="CENTRO POBLADO EL PROGRESO S/N (REF. SALIDA A SAN MARTÍN KM. 357 + 80)"/>
    <s v="AMAZONAS"/>
    <s v="BONGARA"/>
    <s v="YAMBRASBAMBA"/>
    <s v="GRIFOS RURALES CON ALMACENAMIENTO EN CILINDROS"/>
    <n v="202500124663"/>
    <s v="02-0000930-CC-AATF-2025"/>
    <n v="2"/>
    <n v="2"/>
    <n v="0"/>
    <x v="0"/>
  </r>
  <r>
    <n v="135"/>
    <d v="2025-05-28T00:00:00"/>
    <s v="ESTACION DE SERVICIOS LA UNION S.A.C."/>
    <s v="44590-056-190723"/>
    <s v="MZ.102 - LOTE 01, PROLONGACION AV. LIMA (ANTES KM.01"/>
    <s v="PIURA"/>
    <s v="PIURA"/>
    <s v="LA UNION"/>
    <s v="ESTACIÓN DE SERVICIO CON GASOCENTRO DE GLP"/>
    <n v="202500097033"/>
    <s v="02-00122-CC-JRS-2025"/>
    <n v="5"/>
    <n v="5"/>
    <n v="0"/>
    <x v="0"/>
  </r>
  <r>
    <n v="136"/>
    <d v="2025-05-28T00:00:00"/>
    <s v="_x0009_ESTACION DE SERVICIO AURA VICE SOCIEDAD ANONIMA CERRADA"/>
    <s v="7211-050-261224"/>
    <s v="CARRETERA PIURA - SECHURA KM. 38.5"/>
    <s v="PIURA"/>
    <s v="SECHURA"/>
    <s v="VICE"/>
    <s v="ESTACIÓN DE SERVICIOS / GRIFOS"/>
    <n v="202500097129"/>
    <s v="02-00121-CC-JRS-2025"/>
    <n v="2"/>
    <n v="2"/>
    <n v="0"/>
    <x v="0"/>
  </r>
  <r>
    <n v="137"/>
    <d v="2025-05-28T00:00:00"/>
    <s v="GRIFO JUAN PASTOR S.R.L."/>
    <s v="90408-050-040424"/>
    <s v="AV. GRAU S/N CALETA LA BOCANA - PARACHIQUE"/>
    <s v="PIURA"/>
    <s v="SECHURA"/>
    <s v="SECHURA"/>
    <s v="ESTACIÓN DE SERVICIOS / GRIFOS"/>
    <n v="202500096975"/>
    <s v="02-00120-CC-JRS-2025"/>
    <n v="4"/>
    <n v="4"/>
    <n v="0"/>
    <x v="0"/>
  </r>
  <r>
    <n v="138"/>
    <d v="2025-05-28T00:00:00"/>
    <s v="COESTI S.A."/>
    <s v="117723-050-150823"/>
    <s v="PREDIO COSCOMBA, SECTOR COSCOMBA. ASOCIACION SANTA LUCIA"/>
    <s v="PIURA"/>
    <s v="PIURA"/>
    <s v="PIURA"/>
    <s v="ESTACIÓN DE SERVICIOS / GRIFOS"/>
    <n v="202500097097"/>
    <s v="02-00123-CC-JRS-2025"/>
    <n v="5"/>
    <n v="5"/>
    <n v="0"/>
    <x v="0"/>
  </r>
  <r>
    <n v="139"/>
    <d v="2025-05-28T00:00:00"/>
    <s v="_x0009_REPRESENTACIONES EL ALFARERO I S.A.C."/>
    <s v="110480-050-090824"/>
    <s v="CARRETERA RETAMAS - TAYABAMBA COMUNIDAD CAMPESINA LLACUABAMBA"/>
    <s v="LA LIBERTAD"/>
    <s v="PATAZ"/>
    <s v="PARCOY"/>
    <s v="ESTACIÓN DE SERVICIOS / GRIFOS"/>
    <n v="202500093641"/>
    <s v="02-00043-CC-MCD-2025"/>
    <n v="4"/>
    <n v="4"/>
    <n v="0"/>
    <x v="0"/>
  </r>
  <r>
    <n v="140"/>
    <d v="2025-05-28T00:00:00"/>
    <s v="_x0009_JK EL EXITO E.I.R.L."/>
    <s v="160535-050-050225"/>
    <s v="COMUNIDAD CAMPESINA DE PARIAHUANCA 9.5 KM DE LA CARRETERA TOCCTO CANGALLO"/>
    <s v="AYACUCHO"/>
    <s v="CANGALLO"/>
    <s v="LOS MOROCHUCOS"/>
    <s v="ESTACIÓN DE SERVICIOS / GRIFOS"/>
    <n v="202500113975"/>
    <s v="02-0001011-CC-FCYF-2025"/>
    <n v="3"/>
    <n v="2"/>
    <n v="1"/>
    <x v="1"/>
  </r>
  <r>
    <n v="141"/>
    <d v="2025-05-28T00:00:00"/>
    <s v="WILLAN ALFREDO DE LA CRUZ MARTINEZ"/>
    <s v="139208-050-221018"/>
    <s v="CARRETERA CANGALLO AYACUCHO - PREDIO CALZADAYOCC"/>
    <s v="AYACUCHO"/>
    <s v="CANGALLO"/>
    <s v="LOS MOROCHUCOS"/>
    <s v="ESTACIÓN DE SERVICIOS / GRIFOS"/>
    <n v="202500113998"/>
    <s v="02-0001012-CC-FCYF-2025"/>
    <n v="3"/>
    <n v="1"/>
    <n v="2"/>
    <x v="1"/>
  </r>
  <r>
    <n v="142"/>
    <d v="2025-05-28T00:00:00"/>
    <s v="CORPORACION FABY S.A.C"/>
    <s v="134311-050-170518"/>
    <s v="AA.HH JOSE CARLOS MARIATEGUI SECTOR 03"/>
    <s v="PASCO"/>
    <s v="PASCO"/>
    <s v="SIMON BOLIVAR"/>
    <s v="ESTACIÓN DE SERVICIOS / GRIFOS"/>
    <n v="202500122078"/>
    <s v="01-1903-CC-HFCQ-2011"/>
    <n v="2"/>
    <n v="2"/>
    <n v="0"/>
    <x v="0"/>
  </r>
  <r>
    <n v="143"/>
    <d v="2025-05-29T00:00:00"/>
    <s v="_x0009_OCEANO FISHING SERVICES S.A.C."/>
    <s v="145146-058-010421"/>
    <s v="BAHIA DE PAITA – MUELLE ZONAL – ZONA INDUSTRIAL II"/>
    <s v="PIURA"/>
    <s v="PAITA"/>
    <s v="PAITA"/>
    <s v="GRIFOS FLOTANTES"/>
    <n v="202500097140"/>
    <s v="02-00127-CC-JRS-2025"/>
    <n v="1"/>
    <n v="1"/>
    <n v="0"/>
    <x v="0"/>
  </r>
  <r>
    <n v="144"/>
    <d v="2025-05-29T00:00:00"/>
    <s v="GRIFO SAN IGNACIO S.A.C."/>
    <s v="18350-050-280222"/>
    <s v="CARRETERA PIURA - PAITA KM. 9"/>
    <s v="PIURA"/>
    <s v="PIURA"/>
    <s v="VEINTISEIS DE OCTUBRE"/>
    <s v="ESTACIÓN DE SERVICIOS / GRIFOS"/>
    <n v="202500097158"/>
    <s v="02-00126-CC-JRS-2025"/>
    <n v="3"/>
    <n v="3"/>
    <n v="0"/>
    <x v="0"/>
  </r>
  <r>
    <n v="145"/>
    <d v="2025-05-29T00:00:00"/>
    <s v="_x0009_ESTACION DE SERVICIOS SAN JOSE S.A.C."/>
    <s v="9562-056-240523"/>
    <s v="ESQUINA PROLONGACIÓN GRAU CON JIRÓN LAS LOMAS"/>
    <s v="PIURA"/>
    <s v="PIURA"/>
    <s v="PIURA"/>
    <s v="ESTACIÓN DE SERVICIO CON GASOCENTRO DE GLP"/>
    <n v="202500097090"/>
    <s v="02-00125-CC-JRS-2025"/>
    <n v="4"/>
    <n v="4"/>
    <n v="0"/>
    <x v="0"/>
  </r>
  <r>
    <n v="146"/>
    <d v="2025-05-29T00:00:00"/>
    <s v="_x0009_ESTACION DE SERVICIOS SANCHEZ CERRO S.R.L."/>
    <s v="9447-056-190520"/>
    <s v="AV. SANCHEZ CERRO MZ. 224, LOTE 01-A, ZONA INDUSTRIAL ANTIGUA"/>
    <s v="PIURA"/>
    <s v="PIURA"/>
    <s v="PIURA"/>
    <s v="ESTACIÓN DE SERVICIO CON GASOCENTRO DE GLP"/>
    <n v="202500097168"/>
    <s v="02-00124-CC-JRS-2025"/>
    <n v="3"/>
    <n v="3"/>
    <n v="0"/>
    <x v="0"/>
  </r>
  <r>
    <n v="147"/>
    <d v="2025-05-29T00:00:00"/>
    <s v="_x0009_GRIFO JURADO E.I.R.L"/>
    <s v="93814-050-290722"/>
    <s v="SECTOR BELLA AURORA, ZONA 18, COMUNIDAD CAMPESINA SEÑOR DE LOS DESAMPARADOS"/>
    <s v="LA LIBERTAD"/>
    <s v="PATAZ"/>
    <s v="PARCOY"/>
    <s v="ESTACIÓN DE SERVICIOS / GRIFOS"/>
    <n v="202500093656"/>
    <s v="02-00044-CC-MCD-2025"/>
    <n v="2"/>
    <n v="2"/>
    <n v="0"/>
    <x v="0"/>
  </r>
  <r>
    <n v="148"/>
    <d v="2025-05-29T00:00:00"/>
    <s v="DISTRIBUIDORA DE REPUESTOS, LUBRICANTES Y COMBUSTIBLES S.R.L."/>
    <s v="97169-050-200924"/>
    <s v="CARRETERA TRUJILLO-TAYABAMBA S/N SECTOR "/>
    <s v="LA LIBERTAD"/>
    <s v="PATAZ"/>
    <s v="PARCOY"/>
    <s v="ESTACIÓN DE SERVICIOS / GRIFOS"/>
    <n v="202500093693"/>
    <s v="02-00045-CC-MCD-2025"/>
    <n v="3"/>
    <n v="3"/>
    <n v="0"/>
    <x v="0"/>
  </r>
  <r>
    <n v="149"/>
    <d v="2025-05-29T00:00:00"/>
    <s v="_x0009_PERU ANDES Y MAFER E.I.R.L."/>
    <s v="8687-050-160224"/>
    <s v="AV. PACIFICO 333"/>
    <s v="PUNO"/>
    <s v="EL COLLAO"/>
    <s v="ILAVE"/>
    <s v="ESTACIÓN DE SERVICIOS / GRIFOS"/>
    <n v="202500119219"/>
    <s v="01-2002-CC-2025"/>
    <n v="2"/>
    <n v="2"/>
    <n v="0"/>
    <x v="0"/>
  </r>
  <r>
    <n v="150"/>
    <d v="2025-05-29T00:00:00"/>
    <s v="SERVICENTRO SEÑOR DE HUANCA EMPRESA INDIVIDUAL DE RESPONSABILIDAD LIMITADA"/>
    <s v="8643-050-030723"/>
    <s v="AV. PUNO Nº 961"/>
    <s v="PUNO"/>
    <s v="EL COLLAO"/>
    <s v="ILAVE"/>
    <s v="ESTACIÓN DE SERVICIOS / GRIFOS"/>
    <n v="202500119221"/>
    <s v="01-2001-CC-2025"/>
    <n v="2"/>
    <n v="2"/>
    <n v="0"/>
    <x v="0"/>
  </r>
  <r>
    <n v="151"/>
    <d v="2025-05-30T00:00:00"/>
    <s v="_x0009_ESTACION DE SERVICIOS PUNTA SAL S.A.C."/>
    <s v="167910-050-140823"/>
    <s v="CARRETERA PANAMERICANA NORTE PREDIO ERIAZO SECTOR QUEBRADA SECA"/>
    <s v="TUMBES"/>
    <s v="CONTRALMIRANTE VILLAR"/>
    <s v="CANOAS DE PUNTA SAL"/>
    <s v="ESTACIÓN DE SERVICIOS / GRIFOS"/>
    <n v="202500107156"/>
    <s v="02-00128-CC-JRS-2025"/>
    <n v="3"/>
    <n v="3"/>
    <n v="0"/>
    <x v="0"/>
  </r>
  <r>
    <n v="152"/>
    <d v="2025-05-30T00:00:00"/>
    <s v="GLOBAL FUEL S.A."/>
    <s v="16767-050-021224"/>
    <s v="AV. PANAMERICANA NORTE N° 1260 AA.HH. LAS MALVINAS MZ. G. LT. 5"/>
    <s v="TUMBES"/>
    <s v="TUMBES"/>
    <s v="TUMBES"/>
    <s v="ESTACIÓN DE SERVICIOS / GRIFOS"/>
    <n v="202500108397"/>
    <s v="02-00133-CC-JRS-2025"/>
    <n v="3"/>
    <n v="3"/>
    <n v="0"/>
    <x v="0"/>
  </r>
  <r>
    <n v="153"/>
    <d v="2025-05-30T00:00:00"/>
    <s v="_x0009_ESTACION DE SERVICIOS R &amp; Z DE TUMBES E.I.R.L."/>
    <s v="18434-050-080124"/>
    <s v="PANAMERICANA NORTE - KM N.º 1267 AA.HH. PUEBLO NUEVO"/>
    <s v="TUMBES"/>
    <s v="TUMBES"/>
    <s v="TUMBES"/>
    <s v="ESTACIÓN DE SERVICIOS / GRIFOS"/>
    <n v="202500107105"/>
    <s v="02-00131-CC-JRS-2025"/>
    <n v="4"/>
    <n v="4"/>
    <n v="0"/>
    <x v="0"/>
  </r>
  <r>
    <n v="154"/>
    <d v="2025-05-30T00:00:00"/>
    <s v="ESTACION DE SERVICIOS PETROFAST RV SOCIEDAD ANONIMA CERRADA"/>
    <s v="84568-056-190324"/>
    <s v="CARRETERA PANAMERICANA NORTE KM 1266 + 579,6"/>
    <s v="TUMBES"/>
    <s v="TUMBES"/>
    <s v="CORRALES"/>
    <s v="ESTACIÓN DE SERVICIO CON GASOCENTRO DE GLP"/>
    <n v="202500108353"/>
    <s v="02-00130-CC-JRS-2025"/>
    <n v="3"/>
    <n v="3"/>
    <n v="0"/>
    <x v="0"/>
  </r>
  <r>
    <n v="155"/>
    <d v="2025-05-30T00:00:00"/>
    <s v="WILBER TRIFON SALAS VERA"/>
    <s v="31976-050-030724"/>
    <s v="AV. ANDRES A. CACERES ESQUINA CON JR. JUANA BLANCO"/>
    <s v="MADRE DE DIOS"/>
    <s v="TAMBOPATA"/>
    <s v="TAMBOPATA"/>
    <s v="ESTACIÓN DE SERVICIOS / GRIFOS"/>
    <n v="202500127263"/>
    <s v="02-62525-CC-WMI-2025"/>
    <n v="2"/>
    <n v="2"/>
    <n v="0"/>
    <x v="0"/>
  </r>
  <r>
    <n v="156"/>
    <d v="2025-05-30T00:00:00"/>
    <s v="_x0009_SERVICENTRO EL GALLITO S.C.R.L."/>
    <s v="17918-050-010719"/>
    <s v="AV. ANDRES AVELINO CACERES S/N"/>
    <s v="MOQUEGUA"/>
    <s v="MARISCAL NIETO"/>
    <s v="MOQUEGUA"/>
    <s v="ESTACIÓN DE SERVICIOS / GRIFOS"/>
    <n v="202500127351"/>
    <s v="02-0000856-CC-VHJ-2025"/>
    <n v="3"/>
    <n v="3"/>
    <n v="0"/>
    <x v="0"/>
  </r>
  <r>
    <n v="157"/>
    <d v="2025-05-31T00:00:00"/>
    <s v="_x0009_ESTACION DE SERVICIOS JULIO E.I.R.L."/>
    <s v="172379-050-010324"/>
    <s v="CARRETERA DEPARTAMENTAL BOCAPAN - CASITAS S/N SECTOR LA RINCONADA"/>
    <s v="TUMBES"/>
    <s v="CONTRALMIRANTE VILLAR"/>
    <s v="CASITAS"/>
    <s v="ESTACIÓN DE SERVICIOS / GRIFOS"/>
    <n v="202500107199"/>
    <s v="02-00135-CC-JRS-2025"/>
    <n v="3"/>
    <n v="3"/>
    <n v="0"/>
    <x v="0"/>
  </r>
  <r>
    <n v="158"/>
    <d v="2025-05-31T00:00:00"/>
    <s v="ESTACION DE SERVICIO PUYANGO TUMBES S.A.C."/>
    <s v="138296-056-270324"/>
    <s v="CARRETERA PANAMERICANA NORTE KM 1256+100"/>
    <s v="TUMBES"/>
    <s v="TUMBES"/>
    <s v="TUMBES"/>
    <s v="ESTACIÓN DE SERVICIO CON GASOCENTRO DE GLP"/>
    <n v="202500107082"/>
    <s v="02-00134-CC-JRS-2025"/>
    <n v="4"/>
    <n v="4"/>
    <n v="0"/>
    <x v="0"/>
  </r>
  <r>
    <n v="159"/>
    <d v="2025-06-04T00:00:00"/>
    <s v="AGAR INVERSIONES &amp; SERVICIOS SAC"/>
    <s v="14627-050-200124"/>
    <s v="AV. MANUEL PRADO N° 816"/>
    <s v="LIMA"/>
    <s v="LIMA"/>
    <s v="CARABAYLLO"/>
    <s v="ESTACIÓN DE SERVICIOS / GRIFOS"/>
    <n v="202500131009"/>
    <s v="02-0001243-CC-CSA-2025"/>
    <n v="3"/>
    <n v="3"/>
    <n v="0"/>
    <x v="0"/>
  </r>
  <r>
    <n v="160"/>
    <d v="2025-06-04T00:00:00"/>
    <s v="GASOLINERAS GRAN PRIX E.I.R.L."/>
    <s v="9080-050-240325"/>
    <s v="AV. ARENALES Nº 1700"/>
    <s v="LIMA"/>
    <s v="LIMA"/>
    <s v="LINCE"/>
    <s v="ESTACIÓN DE SERVICIOS / GRIFOS"/>
    <n v="202500131562"/>
    <s v="02-0001244-CC-ECR-2025"/>
    <n v="3"/>
    <n v="3"/>
    <n v="0"/>
    <x v="0"/>
  </r>
  <r>
    <n v="161"/>
    <d v="2025-06-04T00:00:00"/>
    <s v="ESTACION DE SERVICIOS GENERALES ROALDI S.A.C."/>
    <s v="168514-050-041023"/>
    <s v="AVENIDA EJERCITO CUADRA N° 1"/>
    <s v="LA LIBERTAD"/>
    <s v="SANCHEZ CARRION"/>
    <s v="HUAMACHUCO"/>
    <s v="ESTACIÓN DE SERVICIOS / GRIFOS"/>
    <n v="202500131301"/>
    <s v="01-1551-CC-2025"/>
    <n v="5"/>
    <n v="5"/>
    <n v="0"/>
    <x v="0"/>
  </r>
  <r>
    <n v="162"/>
    <d v="2025-06-04T00:00:00"/>
    <s v="ESTACION DE SERVICIOS JUANCJUMER S.A.C."/>
    <s v="9498-050-020723"/>
    <s v="AV. 10 DE JULIO CUADRA 1"/>
    <s v="LA LIBERTAD"/>
    <s v="SANCHEZ CARRION"/>
    <s v="HUAMACHUCO"/>
    <s v="ESTACIÓN DE SERVICIOS / GRIFOS"/>
    <n v="202500129957"/>
    <s v="01-1552-CC-2025"/>
    <n v="3"/>
    <n v="2"/>
    <n v="1"/>
    <x v="1"/>
  </r>
  <r>
    <n v="163"/>
    <d v="2025-06-05T00:00:00"/>
    <s v="GRIFO HUAMACHUCO S.R.L."/>
    <s v="8888-050-301019"/>
    <s v="JR. GUILLERMO ESPINOZA LUNA N° 121"/>
    <s v="LA LIBERTAD"/>
    <s v="SANCHEZ CARRION"/>
    <s v="HUAMACHUCO"/>
    <s v="ESTACIÓN DE SERVICIOS / GRIFOS"/>
    <n v="202500129956"/>
    <s v="01-1554-CC-2025"/>
    <n v="3"/>
    <n v="3"/>
    <n v="0"/>
    <x v="0"/>
  </r>
  <r>
    <n v="164"/>
    <d v="2025-06-05T00:00:00"/>
    <s v="ESTACION DE SERVICIOS PALOMINO DIAZ S.A.C."/>
    <s v="154408-050-210321"/>
    <s v="CARRETERA HUAMACHUCO - TRUJILLO, CASERIO LA COLPA"/>
    <s v="LA LIBERTAD"/>
    <s v="SANCHEZ CARRION"/>
    <s v="HUAMACHUCO"/>
    <s v="ESTACIÓN DE SERVICIOS / GRIFOS"/>
    <n v="202500129955"/>
    <s v="01-1553-CC-2025"/>
    <n v="3"/>
    <n v="3"/>
    <n v="0"/>
    <x v="0"/>
  </r>
  <r>
    <n v="165"/>
    <d v="2025-06-10T00:00:00"/>
    <s v="LUBEYMI EMPRESA INDIVIDUAL DE RESPONSABILIDAD LIMITADA"/>
    <s v="87181-056-050924"/>
    <s v="AV. VON HUMBOLT SUB LOTE 2-A VIÑANI"/>
    <s v="TACNA"/>
    <s v="TACNA"/>
    <s v="CORONEL GREGORIO ALBARRACIN LANCHIPA"/>
    <s v="ESTACIÓN DE SERVICIO CON GASOCENTRO DE GLP"/>
    <n v="202500135947"/>
    <s v="01-2102-CC-2025"/>
    <n v="3"/>
    <n v="3"/>
    <n v="0"/>
    <x v="0"/>
  </r>
  <r>
    <n v="166"/>
    <d v="2025-06-10T00:00:00"/>
    <s v="COESTI S.A."/>
    <s v="8332-107-010218"/>
    <s v="AV. GREGORIO ESCOBEDO N° 404, 410, 416,Y JR. HUIRACOCHA N° 2184"/>
    <s v="LIMA"/>
    <s v="LIMA"/>
    <s v="JESUS MARIA"/>
    <s v="EE.SS CON GLP Y GNV"/>
    <n v="202500130000"/>
    <s v="01-1652-CC-2025"/>
    <n v="3"/>
    <n v="3"/>
    <n v="0"/>
    <x v="0"/>
  </r>
  <r>
    <n v="167"/>
    <d v="2025-06-10T00:00:00"/>
    <s v="REPSOL COMERCIAL S.A.C"/>
    <s v="6751-050-131223"/>
    <s v="AVENIDA GENERAL ALVAREZ DE ARENALES N° 400"/>
    <s v="LIMA"/>
    <s v="LIMA"/>
    <s v="JESUS MARIA"/>
    <s v="ESTACIÓN DE SERVICIOS / GRIFOS"/>
    <n v="202500130002"/>
    <s v="01-1653-CC-2025"/>
    <n v="3"/>
    <n v="3"/>
    <n v="0"/>
    <x v="0"/>
  </r>
  <r>
    <n v="168"/>
    <d v="2025-06-10T00:00:00"/>
    <s v="BERNABEL DAVILA JULIA FIORELLA"/>
    <s v="9634-050-030723"/>
    <s v="AV. CONTRALMIRANTE MORA 215-221"/>
    <s v="LIMA"/>
    <s v="CALLAO"/>
    <s v="CALLAO"/>
    <s v="ESTACIÓN DE SERVICIOS / GRIFOS"/>
    <n v="202500136291"/>
    <s v="01-1651-CC-2025"/>
    <n v="3"/>
    <n v="3"/>
    <n v="0"/>
    <x v="0"/>
  </r>
  <r>
    <n v="169"/>
    <d v="2025-06-10T00:00:00"/>
    <s v="SERVICENTRO MELSA E.I.R.LTDA."/>
    <s v="104635-050-090323"/>
    <s v="OVALO CUSCO AV. JORGE BASADRE G. SUR - AV. TARAPACA (ANTES AV. COLLPA)"/>
    <s v="TACNA"/>
    <s v="TACNA"/>
    <s v="TACNA"/>
    <s v="ESTACIÓN DE SERVICIOS / GRIFOS"/>
    <n v="202500069838"/>
    <s v="01-2101-CC-2025"/>
    <n v="4"/>
    <n v="4"/>
    <n v="0"/>
    <x v="0"/>
  </r>
  <r>
    <n v="170"/>
    <d v="2025-06-12T00:00:00"/>
    <s v="EE.SS GOLONDRINAS S.A.C."/>
    <s v="164400-056-280524"/>
    <s v="CARRETERA PANAMERICANA NORTE DEL CENTRO POBLADO LA GOLONDRINA MARGEN DERECHA"/>
    <s v="PIURA"/>
    <s v="SULLANA"/>
    <s v="MARCAVELICA"/>
    <s v="ESTACIÓN DE SERVICIO CON GASOCENTRO DE GLP"/>
    <n v="202500137982"/>
    <s v="01-1952-CC-2025"/>
    <n v="4"/>
    <n v="4"/>
    <n v="0"/>
    <x v="0"/>
  </r>
  <r>
    <n v="171"/>
    <d v="2025-06-12T00:00:00"/>
    <s v="PATCI S.R.L."/>
    <s v="15693-050-100717"/>
    <s v="AV. CENTENARIO N° 1520"/>
    <s v="ANCASH"/>
    <s v="HUARAZ"/>
    <s v="INDEPENDENCIA"/>
    <s v="ESTACIÓN DE SERVICIOS / GRIFOS"/>
    <n v="202500134587"/>
    <s v="02-0000603-CC-JJSD-2025"/>
    <n v="3"/>
    <n v="3"/>
    <n v="0"/>
    <x v="0"/>
  </r>
  <r>
    <n v="172"/>
    <d v="2025-06-13T00:00:00"/>
    <s v="ESTACIÓN DE SERVICIOS AMAZONS TRAVELS E.I.R.L."/>
    <s v="147633-050-281023"/>
    <s v="MZ. N1, LOTE 11, 12, 13 AA. HH. LA TUNA"/>
    <s v="AMAZONAS"/>
    <s v="CONDORCANQUI"/>
    <s v="NIEVA"/>
    <s v="ESTACIÓN DE SERVICIOS / GRIFOS"/>
    <n v="202500102992"/>
    <s v="00046-CC-ADH-2025"/>
    <n v="3"/>
    <n v="3"/>
    <n v="0"/>
    <x v="0"/>
  </r>
  <r>
    <n v="173"/>
    <d v="2025-06-14T00:00:00"/>
    <s v="_x0009_INVERSIONES FLAMANTE SAN ANTONIO E.I.R.L."/>
    <s v="135892-050-070518"/>
    <s v="CALLE ALFONSO VALCARCEL MZ 49, LOTE 05, II ETAPA - SAN LORENZO"/>
    <s v="LORETO"/>
    <s v="DATEM DEL MARAÑON"/>
    <s v="BARRANCA"/>
    <s v="ESTACIÓN DE SERVICIOS / GRIFOS"/>
    <n v="202500096603"/>
    <s v="02-00048-CC-ADH-2025"/>
    <n v="3"/>
    <n v="3"/>
    <n v="0"/>
    <x v="0"/>
  </r>
  <r>
    <n v="174"/>
    <d v="2025-06-14T00:00:00"/>
    <s v="ESTRELLA DEL NORORIENTE S.R.L."/>
    <s v="174681-050-050624"/>
    <s v="CARRETERA FERNANDO BELAIINDE TERRY KM 203"/>
    <s v="AMAZONAS"/>
    <s v="UTCUBAMBA"/>
    <s v="EL MILAGRO"/>
    <s v="ESTACIÓN DE SERVICIOS / GRIFOS"/>
    <n v="202500103003"/>
    <s v="02-00155-CC-JRS-2025"/>
    <n v="2"/>
    <n v="2"/>
    <n v="0"/>
    <x v="0"/>
  </r>
  <r>
    <n v="175"/>
    <d v="2025-06-14T00:00:00"/>
    <s v="GRUPO DELGADO DE LOS RÍOS E.I.R.L."/>
    <s v="154882-050-240521"/>
    <s v="AV. EL EJERCITO C-1, SECTOR EL MILAGRO"/>
    <s v="AMAZONAS"/>
    <s v="UTCUBAMBA"/>
    <s v="EL MILAGRO"/>
    <s v="ESTACIÓN DE SERVICIOS / GRIFOS"/>
    <n v="202500102998"/>
    <s v="02-00157-CC-JRS-2025"/>
    <n v="2"/>
    <n v="2"/>
    <n v="0"/>
    <x v="0"/>
  </r>
  <r>
    <n v="176"/>
    <d v="2025-06-14T00:00:00"/>
    <s v="GRIFO BRISMAR E.I.R.L."/>
    <s v="84975-050-040621"/>
    <s v="JR. COMERCIO C-10 Y AV. CIRCUNVALACION C-9"/>
    <s v="AMAZONAS"/>
    <s v="BAGUA"/>
    <s v="BAGUA"/>
    <s v="ESTACIÓN DE SERVICIOS / GRIFOS"/>
    <n v="202500103009"/>
    <s v="02-00158-CC-JRS-2025"/>
    <n v="2"/>
    <n v="2"/>
    <n v="0"/>
    <x v="0"/>
  </r>
  <r>
    <n v="177"/>
    <d v="2025-06-15T00:00:00"/>
    <s v="H Y Z NEGOCIACIONES Y SERVICIOS E.I.R.L."/>
    <s v="8385-050-120520"/>
    <s v="INTERSECCION JR. HUAYABAMBA Y JR. 1RO DE NOVIEMBRE"/>
    <s v="AMAZONAS"/>
    <s v="RODRIGUEZ DE MENDOZA"/>
    <s v="SAN NICOLAS"/>
    <s v="ESTACIÓN DE SERVICIOS / GRIFOS"/>
    <n v="202500103005"/>
    <s v="02-00159-CC-JRS-2025"/>
    <n v="3"/>
    <n v="3"/>
    <n v="0"/>
    <x v="0"/>
  </r>
  <r>
    <n v="178"/>
    <d v="2025-06-16T00:00:00"/>
    <s v="LUISA MENDOZA MAMANI"/>
    <s v="137413-050-280519"/>
    <s v="_x0009_PREDIO CCHUCUMAYO DE LA PARCIALIDAD DE CHACACHIMPA"/>
    <s v="CUSCO"/>
    <s v="QUISPICANCHI"/>
    <s v="OCONGATE"/>
    <s v="ESTACIÓN DE SERVICIOS / GRIFOS"/>
    <n v="202500118358"/>
    <s v="02-0000057- CC-FECH-2025"/>
    <n v="2"/>
    <n v="2"/>
    <n v="0"/>
    <x v="0"/>
  </r>
  <r>
    <n v="179"/>
    <d v="2025-06-17T00:00:00"/>
    <s v="_x0009_SHILCAYO GRIFO S.R.L."/>
    <s v="35118-056-260125"/>
    <s v="_x0009_CARRETERA FERNANDO BELAUNDE TERRY KM. 5 - SECTOR LA PLANICIE"/>
    <s v="SAN MARTIN"/>
    <s v="SAN MARTIN"/>
    <s v="MORALES"/>
    <s v="ESTACIÓN DE SERVICIO CON GASOCENTRO DE GLP"/>
    <n v="202500096666"/>
    <s v="02-00165-CC-JRS-2025"/>
    <n v="6"/>
    <n v="6"/>
    <n v="0"/>
    <x v="0"/>
  </r>
  <r>
    <n v="180"/>
    <d v="2025-06-17T00:00:00"/>
    <s v="SERVICENTRO V &amp; M YBAÑEZ S.A.C."/>
    <s v="16701-050-291024"/>
    <s v="AV. SALAVERRY N° 428"/>
    <s v="SAN MARTIN"/>
    <s v="SAN MARTIN"/>
    <s v="MORALES"/>
    <s v="ESTACIÓN DE SERVICIOS / GRIFOS"/>
    <n v="202500096655"/>
    <s v="02-00164-CC-JRS-2025"/>
    <n v="2"/>
    <n v="2"/>
    <n v="0"/>
    <x v="0"/>
  </r>
  <r>
    <n v="181"/>
    <d v="2025-06-17T00:00:00"/>
    <s v="CHELITA MIJAHUANGA CORONEL"/>
    <s v="140709-050-210525"/>
    <s v="JR. MOYOBAMBA S/N SECTOR ROQUE"/>
    <s v="SAN MARTIN"/>
    <s v="LAMAS"/>
    <s v="ALONSO DE ALVARADO"/>
    <s v="ESTACIÓN DE SERVICIOS / GRIFOS"/>
    <n v="202500096658"/>
    <s v="02-00163-CC-JRS-2025"/>
    <n v="2"/>
    <n v="2"/>
    <n v="0"/>
    <x v="0"/>
  </r>
  <r>
    <n v="182"/>
    <d v="2025-06-17T00:00:00"/>
    <s v="EMPRESA GARATE PAREDES S.A.C."/>
    <s v="105016-050-220424"/>
    <s v="JR. RAMON CASTILLA N° 1589"/>
    <s v="SAN MARTIN"/>
    <s v="MOYOBAMBA"/>
    <s v="SORITOR"/>
    <s v="ESTACIÓN DE SERVICIOS / GRIFOS"/>
    <n v="202500096661"/>
    <s v="02-00161-CC-JRS-2025"/>
    <n v="4"/>
    <n v="4"/>
    <n v="0"/>
    <x v="0"/>
  </r>
  <r>
    <n v="183"/>
    <d v="2025-06-18T00:00:00"/>
    <s v="GRIFO FLOTANTE SATELITE S.R.L."/>
    <s v="113211-050-080115"/>
    <s v="CALLE ESPINTANA MZ D LOTE 20 URB. LOS MADEROS"/>
    <s v="LORETO"/>
    <s v="ALTO AMAZONAS"/>
    <s v="YURIMAGUAS"/>
    <s v="ESTACIÓN DE SERVICIOS / GRIFOS"/>
    <n v="202500096637"/>
    <s v="02-00167-CC-JRS-2025"/>
    <n v="3"/>
    <n v="3"/>
    <n v="0"/>
    <x v="0"/>
  </r>
  <r>
    <n v="184"/>
    <d v="2025-06-18T00:00:00"/>
    <s v="_x0009_SS LORETO S.A.C."/>
    <s v="94186-050-200325"/>
    <s v="ESQUINA DE FRANCISCO BARDALEZ CON 28 DE JULIO"/>
    <s v="LORETO"/>
    <s v="AMAZONAS"/>
    <s v="YURIMAGUAS"/>
    <s v="ESTACIÓN DE SERVICIOS / GRIFOS"/>
    <n v="202500096616"/>
    <s v="02-00166-CC-JRS-2025"/>
    <n v="3"/>
    <n v="3"/>
    <n v="0"/>
    <x v="0"/>
  </r>
  <r>
    <n v="185"/>
    <d v="2025-06-18T00:00:00"/>
    <s v="GRIFO MULTICENTRO CHEPEN S.R.L."/>
    <s v="42093-056-150724"/>
    <s v="CARRETERA PANAMERICANA NORTE KM. 697"/>
    <s v="LA LIBERTAD"/>
    <s v="CHEPEN"/>
    <s v="CHEPEN"/>
    <s v="ESTACIÓN DE SERVICIO CON GASOCENTRO DE GLP"/>
    <n v="202500142432"/>
    <s v="01-1556-CC-2025"/>
    <n v="4"/>
    <n v="4"/>
    <n v="0"/>
    <x v="0"/>
  </r>
  <r>
    <n v="186"/>
    <d v="2025-06-18T00:00:00"/>
    <s v="COMBUSTIBLES Y LUBRICANTES SANTO TOMAS E.I.R.L."/>
    <s v="17851-056-170924"/>
    <s v="INTERSECCION CARRETERA PANAMERICANA NORTE CON AV. GONZALES CACEDA"/>
    <s v="LA LIBERTAD"/>
    <s v="CHEPEN"/>
    <s v="CHEPEN"/>
    <s v="ESTACIÓN DE SERVICIO CON GASOCENTRO DE GLP"/>
    <n v="202500142422"/>
    <s v="01-1555-CC-2025"/>
    <n v="3"/>
    <n v="3"/>
    <n v="0"/>
    <x v="0"/>
  </r>
  <r>
    <n v="187"/>
    <d v="2025-06-18T00:00:00"/>
    <s v="ESTACION DE SERVICIOS MARY ESTEFANY S.R.L."/>
    <s v="126554-050-120323"/>
    <s v="CARRETERA CHACHAPOYAS - LEYMEBAMBA - CP. YERBABUENA"/>
    <s v="AMAZONAS"/>
    <s v="CHACHAPOYAS"/>
    <s v="LA JALCA"/>
    <s v="ESTACIÓN DE SERVICIOS / GRIFOS"/>
    <n v="202500143065"/>
    <s v="02-0000933-CC-AATF-2025"/>
    <n v="2"/>
    <n v="2"/>
    <n v="0"/>
    <x v="0"/>
  </r>
  <r>
    <n v="188"/>
    <d v="2025-06-18T00:00:00"/>
    <s v="PETROVIDA E.I.R.L."/>
    <s v="145245-050-171023"/>
    <s v="_x0009_CARRETERA CHACHAPOYAS-RODRIGUEZ DE MENDOZA, SECTOR RUMICHACHA"/>
    <s v="AMAZONAS"/>
    <s v="CHACHAPOYAS"/>
    <s v="CHACHAPOYAS"/>
    <s v="ESTACIÓN DE SERVICIOS / GRIFOS"/>
    <n v="202500142934"/>
    <s v="02-0000935-CC-CACV-2025"/>
    <n v="3"/>
    <n v="2"/>
    <n v="1"/>
    <x v="1"/>
  </r>
  <r>
    <n v="189"/>
    <d v="2025-06-18T00:00:00"/>
    <s v="FIDEL SULLCA HUAMAN"/>
    <s v="14711-050-310315"/>
    <s v="_x0009_AV.FRATERNIDAD MZ. K LOTES 7 Y 8 AA.HH. ENRIQUE MONTENEGRO"/>
    <s v="LIMA"/>
    <s v="LIMA"/>
    <s v="SAN JUAN DE LURIGANCHO"/>
    <s v="ESTACIÓN DE SERVICIOS / GRIFOS"/>
    <n v="202500142248"/>
    <s v="01-1654-CC-2025"/>
    <n v="3"/>
    <n v="2"/>
    <n v="1"/>
    <x v="1"/>
  </r>
  <r>
    <n v="190"/>
    <d v="2025-06-18T00:00:00"/>
    <s v="GRUVENI SRL"/>
    <s v="19975-050-210220"/>
    <s v="INTERSECCION AV. CIRCUNVALACION Y CALLE V. MZ. D, LOTES. 3 Y 4, COOP. DE VIVIENDA LA UNION"/>
    <s v="LIMA"/>
    <s v="LIMA"/>
    <s v="SAN JUAN DE LURIGANCHO"/>
    <s v="ESTACIÓN DE SERVICIOS / GRIFOS"/>
    <n v="202500142231"/>
    <s v="01-1655-CC-2025"/>
    <n v="4"/>
    <n v="4"/>
    <n v="0"/>
    <x v="0"/>
  </r>
  <r>
    <n v="191"/>
    <d v="2025-06-18T00:00:00"/>
    <s v="DISCOM SANTA ROSA S.A.C."/>
    <s v="129641-056-150224"/>
    <s v="SUB LOTE 1-A QUE FORMO PARTE DEL LOTE 1 DE LA MZ F, URB. CANTO GRANDE UNIDAD 12"/>
    <s v="LIMA"/>
    <s v="LIMA"/>
    <s v="SAN JUAN DE LURIGANCHO"/>
    <s v="ESTACIÓN DE SERVICIO CON GASOCENTRO DE GLP"/>
    <n v="202500129994"/>
    <s v="01-1656-CC-2025"/>
    <n v="5"/>
    <n v="5"/>
    <n v="0"/>
    <x v="0"/>
  </r>
  <r>
    <n v="192"/>
    <d v="2025-06-18T00:00:00"/>
    <s v="GALIA AYDEE MUÑOZ EYZAGUIRRE"/>
    <s v="127288-050-271224"/>
    <s v="AV. TAHUANTINSUYO S/N - CARRETERA PICHARI - RIO ENE MZ. P-2 LT. 1"/>
    <s v="CUSCO"/>
    <s v="LA CONVENCION"/>
    <s v="PICHARI"/>
    <s v="ESTACIÓN DE SERVICIOS / GRIFOS"/>
    <n v="202500142697"/>
    <s v="02-0000058-CC-FECH-2025"/>
    <n v="2"/>
    <n v="2"/>
    <n v="0"/>
    <x v="0"/>
  </r>
  <r>
    <n v="193"/>
    <d v="2025-06-19T00:00:00"/>
    <s v="GRIFO VENECIA E.I.R.L."/>
    <s v="162305-050-190924"/>
    <s v="_x0009_AV. LIMA S/N (AV. LIMA ESQ. CON JR. APURÍMAC)"/>
    <s v="SAN MARTIN"/>
    <s v="BELLAVISTA"/>
    <s v="BELLAVISTA"/>
    <s v="ESTACIÓN DE SERVICIOS / GRIFOS"/>
    <n v="202500096656"/>
    <s v="02-00168-CC-JRS-2025"/>
    <n v="8"/>
    <n v="8"/>
    <n v="0"/>
    <x v="0"/>
  </r>
  <r>
    <n v="194"/>
    <d v="2025-06-19T00:00:00"/>
    <s v="GRIFO SANTA ROCIO E.I.R.L."/>
    <s v="38010-050-170223"/>
    <s v="CARRETERA CHEPEN - TALAMBO S/N KM. 4 SECTOR CERRO SERRANO"/>
    <s v="LA LIBERTAD"/>
    <s v="CHEPEN"/>
    <s v="CHEPEN"/>
    <s v="ESTACIÓN DE SERVICIOS / GRIFOS"/>
    <n v="202500143820"/>
    <s v="01-1557-CC-2025"/>
    <n v="3"/>
    <n v="3"/>
    <n v="0"/>
    <x v="0"/>
  </r>
  <r>
    <n v="195"/>
    <d v="2025-06-19T00:00:00"/>
    <s v="ABBAMI E.I.R.L."/>
    <s v="18409-050-040122"/>
    <s v="CARRETERA PANAMERICANA NORTE KM. 1021"/>
    <s v="PIURA"/>
    <s v="SULLANA"/>
    <s v="MARCAVELICA"/>
    <s v="ESTACIÓN DE SERVICIOS / GRIFOS"/>
    <n v="202500137981"/>
    <s v="01-1954-CC-2025"/>
    <n v="2"/>
    <n v="2"/>
    <n v="0"/>
    <x v="0"/>
  </r>
  <r>
    <n v="196"/>
    <d v="2025-06-19T00:00:00"/>
    <s v="EMPRESA DE TRANSPORTES Y SERVICIOS BEA S.A.C."/>
    <s v="129526-056-160424"/>
    <s v="AV. RAMON CASTILLA S/N"/>
    <s v="PIURA"/>
    <s v="SULLANA"/>
    <s v="MARCAVELICA"/>
    <s v="ESTACIÓN DE SERVICIO CON GASOCENTRO DE GLP"/>
    <n v="202500143486"/>
    <s v="01-1955-CC-2025"/>
    <n v="3"/>
    <n v="2"/>
    <n v="1"/>
    <x v="1"/>
  </r>
  <r>
    <n v="197"/>
    <d v="2025-06-19T00:00:00"/>
    <s v="_x0009_ESTACION DE SERVICIOS HALCON S.R.L."/>
    <s v="162617-050-080724"/>
    <s v="AV. BRASIL MZ. D LOTES 1 Y 2, ASOCIACIÓN DE VIVIENDA SAN JUAN DE LA FRONTERA"/>
    <s v="CUSCO"/>
    <s v="LA CONVENCION"/>
    <s v="PICHARI"/>
    <s v="ESTACIÓN DE SERVICIOS / GRIFOS"/>
    <n v="202500144030"/>
    <s v="02-0000061-CC-JWDB-2025"/>
    <n v="3"/>
    <n v="3"/>
    <n v="0"/>
    <x v="0"/>
  </r>
  <r>
    <n v="198"/>
    <d v="2025-06-19T00:00:00"/>
    <s v="_x0009_NEGOCIACIONES ESTACION DE SERVICIOS SANTA ROSA II S.A.C."/>
    <s v="96771-050-290525"/>
    <s v="PROLONGACION DE LA AV. LA CULTURA S/N CARRETERA PICHARI - JATUN RUMI"/>
    <s v="CUSCO"/>
    <s v="LA CONVENCION"/>
    <s v="PICHARI"/>
    <s v="ESTACIÓN DE SERVICIOS / GRIFOS"/>
    <n v="202500142696"/>
    <s v="02-0000060-CC-JWDB-2025"/>
    <n v="2"/>
    <n v="2"/>
    <n v="0"/>
    <x v="0"/>
  </r>
  <r>
    <n v="199"/>
    <d v="2025-06-20T00:00:00"/>
    <s v="BAZAN CORDOVA JOSE LUIS"/>
    <s v="100972-056-030125"/>
    <s v="AV. MARCELIANO ALVAREZ N° 501 MZ 27 E, LOTE 1"/>
    <s v="SAN MARTIN"/>
    <s v="TOCACHE"/>
    <s v="UCHIZA"/>
    <s v="ESTACIÓN DE SERVICIO CON GASOCENTRO DE GLP"/>
    <n v="202500096672"/>
    <s v="02-00171-CC-JRS-2025"/>
    <n v="3"/>
    <n v="3"/>
    <n v="0"/>
    <x v="0"/>
  </r>
  <r>
    <n v="200"/>
    <d v="2025-06-20T00:00:00"/>
    <s v="ESTACION DE SERVICIOS GRAN CAIMAN S.A.C."/>
    <s v="144337-056-290125"/>
    <s v="JR. FREDY ALIAGA CDRA 33 CON JR. EMETERIO ALIAGA CDRA 04"/>
    <s v="SAN MARTIN"/>
    <s v="TOCACHE"/>
    <s v="TOCACHE"/>
    <s v="ESTACIÓN DE SERVICIO CON GASOCENTRO DE GLP"/>
    <n v="202500096670"/>
    <s v="02-00170-CC-JRS-2025"/>
    <n v="4"/>
    <n v="4"/>
    <n v="0"/>
    <x v="0"/>
  </r>
  <r>
    <n v="201"/>
    <d v="2025-06-20T00:00:00"/>
    <s v="GRIFO &amp; GASOCENTRO TOCACHE S.A.C."/>
    <s v="41777-056-061023"/>
    <s v="JR. BOLOGNESI CUADRA 01"/>
    <s v="SAN MARTIN"/>
    <s v="TOCACHE"/>
    <s v="TOCACHE"/>
    <s v="ESTACIÓN DE SERVICIO CON GASOCENTRO DE GLP"/>
    <n v="202500096664"/>
    <s v="02-00169-CC-JRS-2025"/>
    <n v="2"/>
    <n v="2"/>
    <n v="0"/>
    <x v="0"/>
  </r>
  <r>
    <n v="202"/>
    <d v="2025-06-21T00:00:00"/>
    <s v="ESTACIÓN DE SERVICIOS PETRO SELVA S.A.C"/>
    <s v="151032-050-110523"/>
    <s v="PARCELA AGRICOLA A5 CÓDIGO CATASTRAL 13600 (FUNDO EL,PADRINO)"/>
    <s v="HUANUCO"/>
    <s v="MARAÑON"/>
    <s v="LA MORADA"/>
    <s v="ESTACIÓN DE SERVICIOS / GRIFOS"/>
    <n v="202500134101"/>
    <s v="02-00172-CC-JRS-2025"/>
    <n v="3"/>
    <n v="3"/>
    <n v="0"/>
    <x v="0"/>
  </r>
  <r>
    <n v="203"/>
    <d v="2025-06-21T00:00:00"/>
    <s v="GRUPO LOS MILAGROS E.I.R.L."/>
    <s v="160468-056-310724"/>
    <s v="CARRETERA FERNANDO BELAUNDE TERRY S/N KM 89 – CENTRO POBLADO MADRE MÍA"/>
    <s v="SAN MARTIN"/>
    <s v="TOCACHE"/>
    <s v="NUEVO PROGRESO"/>
    <s v="ESTACIÓN DE SERVICIO CON GASOCENTRO DE GLP"/>
    <n v="202500096667"/>
    <s v="02-00173-CC-JRS-2025"/>
    <n v="3"/>
    <n v="3"/>
    <n v="0"/>
    <x v="0"/>
  </r>
  <r>
    <n v="204"/>
    <d v="2025-06-21T00:00:00"/>
    <s v="RAFAEL CARRILLO INES"/>
    <s v="179883-050-230325"/>
    <s v="CASERIO PUERTO MANUEL PRADO - CARRETERA FERNANDO BELAUNDE TERRY "/>
    <s v="HUANUCO"/>
    <s v="LEONCIO PRADO"/>
    <s v="PUEBLO NUEVO"/>
    <s v="ESTACIÓN DE SERVICIOS / GRIFOS"/>
    <n v="202500134095"/>
    <s v="02-00174-CC-JRS-2025"/>
    <n v="3"/>
    <n v="3"/>
    <n v="0"/>
    <x v="0"/>
  </r>
  <r>
    <n v="205"/>
    <d v="2025-06-22T00:00:00"/>
    <s v="SERVICENTRO MILAGRITOS S.R.L"/>
    <s v="14854-050-150219"/>
    <s v="CARRETERA FEDERICO BASADRE KM.161 MZ. 215 LOTE 05 - JUNTA VECINAL BARRIO UNIDO"/>
    <s v="UCAYALI"/>
    <s v="PADRE ABAD "/>
    <s v="PADRE ABAD"/>
    <s v="ESTACIÓN DE SERVICIOS / GRIFOS"/>
    <n v="202500088282"/>
    <s v="02-00178-CC-JRS-2025"/>
    <n v="1"/>
    <n v="1"/>
    <n v="0"/>
    <x v="0"/>
  </r>
  <r>
    <n v="206"/>
    <d v="2025-06-22T00:00:00"/>
    <s v="INVERSIONES MALEC E.I.R.L"/>
    <s v="100116-050-040324"/>
    <s v="PARCELA 7B DE LA PARCELACION MARIELA II ETAPA"/>
    <s v="UCAYALI"/>
    <s v="PADRE ABAD "/>
    <s v="PADRE ABAD"/>
    <s v="ESTACIÓN DE SERVICIOS / GRIFOS"/>
    <n v="202500088283"/>
    <s v="02-00177-CC-JRS-2025"/>
    <n v="1"/>
    <n v="1"/>
    <n v="0"/>
    <x v="0"/>
  </r>
  <r>
    <n v="207"/>
    <d v="2025-06-23T00:00:00"/>
    <s v="COMPAÑÍA OPERADORA DE LA SELVA S.A."/>
    <s v="84380-056-260422"/>
    <s v="AV. CENTENARIO Nº 488"/>
    <s v="UCAYALI"/>
    <s v="CORONEL PORTILLO"/>
    <s v="CALLERIA"/>
    <s v="ESTACIÓN DE SERVICIO CON GASOCENTRO DE GLP"/>
    <n v="202500088277"/>
    <s v="02-00182-CC-JRS-2025"/>
    <n v="2"/>
    <n v="2"/>
    <n v="0"/>
    <x v="0"/>
  </r>
  <r>
    <n v="208"/>
    <d v="2025-06-23T00:00:00"/>
    <s v="CORPORACION DE NEGOCIOS PETRO SELVA E.I.R.L."/>
    <s v="136873-058-0260822"/>
    <s v="MARGEN DERECHO DEL RIO UCAYALI"/>
    <s v="UCAYALI"/>
    <s v="CORONEL PORTILLO"/>
    <s v="CALLERIA"/>
    <s v="GRIFOS FLOTANTES"/>
    <n v="202500088275"/>
    <s v="02-00179-CC-JRS-2025"/>
    <n v="1"/>
    <n v="1"/>
    <n v="0"/>
    <x v="0"/>
  </r>
  <r>
    <n v="209"/>
    <d v="2025-06-23T00:00:00"/>
    <s v="GRIFOS MAHANAIM PUCALLPA S.A.C."/>
    <s v="8732-050-100922"/>
    <s v="JR. 7 DE JUNIO Nº 326 / JR. REQUENA"/>
    <s v="UCAYALI"/>
    <s v="CORONEL PORTILLO"/>
    <s v="CALLERIA"/>
    <s v="ESTACIÓN DE SERVICIOS / GRIFOS"/>
    <n v="202500088279"/>
    <s v="02-00180-CC-JRS-2025"/>
    <n v="1"/>
    <n v="1"/>
    <n v="0"/>
    <x v="0"/>
  </r>
  <r>
    <n v="210"/>
    <d v="2025-06-23T00:00:00"/>
    <s v="3A PETRO COMERCIAL AMAZONICA E.I.R.L."/>
    <s v="164820-050-060123"/>
    <s v="AV. UNION MZ. 182 LT. 1A ASENTAMIENTO HUMANO 3 DE DICIEMBRE"/>
    <s v="UCAYALI"/>
    <s v="CORONEL PORTILLO"/>
    <s v="YARINACOCHA"/>
    <s v="ESTACIÓN DE SERVICIOS / GRIFOS"/>
    <n v="202500088286"/>
    <s v="02-00185-CC-JRS-2025"/>
    <n v="2"/>
    <n v="2"/>
    <n v="0"/>
    <x v="0"/>
  </r>
  <r>
    <n v="211"/>
    <d v="2025-06-23T00:00:00"/>
    <s v="_x0009_EMPRESA DE TRANSPORTES JUNELY S.A.C. - TRANSPORTES JUNELY S.A.C."/>
    <s v="160069-050-130623"/>
    <s v="AV. TUPAC AMARU ESQUINA CON CALLE 8"/>
    <s v="UCAYALI"/>
    <s v="CORONEL PORTILLO"/>
    <s v="CALLERIA"/>
    <s v="ESTACIÓN DE SERVICIOS / GRIFOS"/>
    <n v="202500088285"/>
    <s v="02-00184-CC-JRS-2025"/>
    <n v="1"/>
    <n v="1"/>
    <n v="0"/>
    <x v="0"/>
  </r>
  <r>
    <n v="212"/>
    <d v="2025-06-23T00:00:00"/>
    <s v="_x0009_ESTACIÓN DE SERVICIOS PROCERES S.A.C."/>
    <s v="113963-050-070223"/>
    <s v="AV. SANTIAGO SABOYA BARDALES Y JR. LOS PINOS MZ. 3 LOTE 12 Y 13"/>
    <s v="UCAYALI"/>
    <s v="CORONEL PORTILLO"/>
    <s v="MANANTAY"/>
    <s v="ESTACIÓN DE SERVICIOS / GRIFOS"/>
    <n v="202500088281"/>
    <s v="02-00183-CC-JRS-2025"/>
    <n v="1"/>
    <n v="1"/>
    <n v="0"/>
    <x v="0"/>
  </r>
  <r>
    <n v="213"/>
    <d v="2025-06-25T00:00:00"/>
    <s v="SAMANIEGO GALVEZ ELSA MARIA"/>
    <s v="96564-056-0190325"/>
    <s v="AV. FERNANDO BELAUNDE TERRY, MZ. A, LOTE 8 – C.P. PASEO LAS ARTES_x0009_PASCO / OXAPAMPA / CONSTITUCION "/>
    <s v="PASCO"/>
    <s v="OXAPAMPA"/>
    <s v="CONSTITUCIÓN"/>
    <s v="ESTACIÓN DE SERVICIO CON GASOCENTRO DE GLP"/>
    <n v="202500112372"/>
    <s v="02-00186-CC-JRS-2025"/>
    <n v="5"/>
    <n v="5"/>
    <n v="0"/>
    <x v="0"/>
  </r>
  <r>
    <n v="214"/>
    <d v="2025-06-25T00:00:00"/>
    <s v="JAVIER QUENAYA ARCE"/>
    <s v="113916-050-060224"/>
    <s v="AV. PANAMERICANA NORTE Nº 415"/>
    <s v="PUNO"/>
    <s v="EL COLLAO"/>
    <s v="ILAVE"/>
    <s v="ESTACIÓN DE SERVICIOS / GRIFOS"/>
    <n v="202500142970"/>
    <s v="01-2005-CC-2025"/>
    <n v="3"/>
    <n v="3"/>
    <n v="0"/>
    <x v="0"/>
  </r>
  <r>
    <n v="215"/>
    <d v="2025-06-25T00:00:00"/>
    <s v="GRIFO JOSE OLAYA E.I.R.L."/>
    <s v="14534-050-300125"/>
    <s v="AV. JOSÉ OLAYA Nº 548"/>
    <s v="JUNIN"/>
    <s v="HUANCAYO"/>
    <s v="HUANCAYO"/>
    <s v="ESTACIÓN DE SERVICIOS / GRIFOS"/>
    <n v="202500132033"/>
    <s v="01-1506-CC-2025"/>
    <n v="4"/>
    <n v="4"/>
    <n v="0"/>
    <x v="0"/>
  </r>
  <r>
    <n v="216"/>
    <d v="2025-06-25T00:00:00"/>
    <s v="SERVICENTRO PALIAN S.A.C."/>
    <s v="110611-056-300123"/>
    <s v="_x0009_AV. PALIAN N° 680"/>
    <s v="JUNIN"/>
    <s v="HUANCAYO"/>
    <s v="HUANCAYO"/>
    <s v="ESTACIÓN DE SERVICIO CON GASOCENTRO DE GLP"/>
    <n v="202500131804"/>
    <s v="01-1503-CC-2026"/>
    <n v="4"/>
    <n v="4"/>
    <n v="0"/>
    <x v="0"/>
  </r>
  <r>
    <n v="217"/>
    <d v="2025-06-26T00:00:00"/>
    <s v="_x0009_ESTACION DE SERVICIOS LA ESPERANZA E.I.R.L."/>
    <s v="9197-056-021123"/>
    <s v="AV.SAN MARTIN N° 1514"/>
    <s v="PASCO"/>
    <s v="OXAPAMPA"/>
    <s v="OXAPAMPA"/>
    <s v="ESTACIÓN DE SERVICIO CON GASOCENTRO DE GLP"/>
    <n v="202500112371"/>
    <s v="02-00187-CC-JRS-2025"/>
    <n v="5"/>
    <n v="5"/>
    <n v="0"/>
    <x v="0"/>
  </r>
  <r>
    <n v="218"/>
    <d v="2025-06-26T00:00:00"/>
    <s v="_x0009_ESTACION DE SERVICIOS QUILLAZU EMPRESA INDIVIDUAL DE RESPONSABILIDAD LIMITADA"/>
    <s v="149252-050-050723"/>
    <s v="CARRETERA CENTRAL OXAPAMPA - POZUZO SECTOR QUILLAZÚ"/>
    <s v="PASCO"/>
    <s v="OXAPAMPA"/>
    <s v="OXAPAMPA"/>
    <s v="ESTACIÓN DE SERVICIOS / GRIFOS"/>
    <n v="202500112377"/>
    <s v="02-00188-CC-JRS-2025"/>
    <n v="3"/>
    <n v="3"/>
    <n v="0"/>
    <x v="0"/>
  </r>
  <r>
    <n v="219"/>
    <d v="2025-06-26T00:00:00"/>
    <s v="ESTACION DE SERVICIOS Y GASOCENTRO ANGULO S.A.C"/>
    <s v="142314-056-060723"/>
    <s v="AV. PROLONGACIÓN TRUJILLO N°1198"/>
    <s v="JUNIN"/>
    <s v="HUANCAYO"/>
    <s v="EL TAMBO"/>
    <s v="ESTACIÓN DE SERVICIO CON GASOCENTRO DE GLP"/>
    <n v="202500132014"/>
    <s v="02-0001220-CC-IYCC-2025"/>
    <n v="4"/>
    <n v="4"/>
    <n v="0"/>
    <x v="0"/>
  </r>
  <r>
    <n v="220"/>
    <d v="2025-06-26T00:00:00"/>
    <s v="SERVICENTRO TODA UNA VIDA S.R.L."/>
    <s v="98303-050-040724"/>
    <s v="CARRETERA PUERTO MALDONADO - CUSCO KM. 7+500"/>
    <s v="MADRE DE DIOS"/>
    <s v="TAMBOPATA"/>
    <s v="TAMBOPATA"/>
    <s v="ESTACIÓN DE SERVICIOS / GRIFOS"/>
    <n v="202500141752"/>
    <s v="01-1801-CC-2025"/>
    <n v="3"/>
    <n v="3"/>
    <n v="0"/>
    <x v="0"/>
  </r>
  <r>
    <n v="221"/>
    <d v="2025-06-26T00:00:00"/>
    <s v="_x0009_EMPRESA SORIA Y COMPAÑIA SOCIEDAD COLECTIVA"/>
    <s v="6950-056-280624"/>
    <s v="CALLE REAL Nº 564"/>
    <s v="JUNIN"/>
    <s v="HUANCAYO"/>
    <s v="CHILCA"/>
    <s v="ESTACIÓN DE SERVICIO CON GASOCENTRO DE GLP"/>
    <n v="202500132510"/>
    <s v="02-0001219-CC-IYCC-2025"/>
    <n v="5"/>
    <n v="5"/>
    <n v="0"/>
    <x v="0"/>
  </r>
  <r>
    <n v="222"/>
    <d v="2025-06-26T00:00:00"/>
    <s v="GRIFO REAL S.A."/>
    <s v="9496-050-120325"/>
    <s v="CALLE REAL 308 - 312"/>
    <s v="JUNIN"/>
    <s v="HUANCAYO"/>
    <s v="CHILCA"/>
    <s v="ESTACIÓN DE SERVICIOS / GRIFOS"/>
    <n v="202500132502"/>
    <s v="02-0001217-CC-ESVM-2025"/>
    <n v="4"/>
    <n v="4"/>
    <n v="0"/>
    <x v="0"/>
  </r>
  <r>
    <n v="223"/>
    <d v="2025-06-26T00:00:00"/>
    <s v="ESTACIÓN DE SERVICIOS GLORIA S.A.C."/>
    <s v="135289-050-101024"/>
    <s v="CALLE REAL N° 830 - LA PUNTA"/>
    <s v="JUNIN"/>
    <s v="HUANCAYO"/>
    <s v="SAPALLANGA"/>
    <s v="ESTACIÓN DE SERVICIOS / GRIFOS"/>
    <n v="202500131834"/>
    <s v="02-0001216-CC-ESVM-2025"/>
    <n v="3"/>
    <n v="3"/>
    <n v="0"/>
    <x v="0"/>
  </r>
  <r>
    <n v="224"/>
    <d v="2025-06-27T00:00:00"/>
    <s v="_x0009_GRUPO E INVERSIONES JJL ESTRELLA SOCIEDAD ANÓNIMA CERRADA"/>
    <s v="172071-050-100924"/>
    <s v="JIRON RAMON CASTILLA S/N CENTRO POBLADO DE SAN FRANCISCO"/>
    <s v="PASCO"/>
    <s v="PASCO"/>
    <s v="PAUCARTAMBO"/>
    <s v="ESTACIÓN DE SERVICIOS / GRIFOS"/>
    <n v="202500112366"/>
    <s v="02-00189-CC-JRS-2025"/>
    <n v="3"/>
    <n v="3"/>
    <n v="0"/>
    <x v="0"/>
  </r>
  <r>
    <n v="225"/>
    <d v="2025-06-27T00:00:00"/>
    <s v="_x0009_INVERSIONES FIGUEROA S.R.L."/>
    <s v="16681-050-270218"/>
    <s v="ESQ. AV. SAN MARTIN Y AV. SANTA ROSA CANTO GRANDE, UNIDAD 12 MZ G LT. 5."/>
    <s v="LIMA"/>
    <s v="LIMA"/>
    <s v="SAN JUAN DE LURIGANCHO"/>
    <s v="ESTACIÓN DE SERVICIOS / GRIFOS"/>
    <n v="202500142243"/>
    <s v="01-1663-CC-2025"/>
    <n v="3"/>
    <n v="3"/>
    <n v="0"/>
    <x v="0"/>
  </r>
  <r>
    <n v="226"/>
    <d v="2025-06-27T00:00:00"/>
    <s v="EMPRESA DE TRANSPORTES LAS FLORES S.A."/>
    <s v="8042-050-040715"/>
    <s v="AV. PROCERES DE LA INDEPENDENCIA MZ. J1 LTS.24,25 Y 26"/>
    <s v="LIMA"/>
    <s v="LIMA"/>
    <s v="SAN JUAN DE LURIGANCHO"/>
    <s v="ESTACIÓN DE SERVICIOS / GRIFOS"/>
    <n v="202500150499"/>
    <s v="01-1661-CC-2025"/>
    <n v="3"/>
    <n v="3"/>
    <n v="0"/>
    <x v="0"/>
  </r>
  <r>
    <n v="227"/>
    <d v="2025-06-27T00:00:00"/>
    <s v="EMPRESA DE TRANSPORTES Y SERVICIOS BEA S.A.C."/>
    <s v="7269-050-201123"/>
    <s v="AA.HH. JOSE CARLOS MARIATEGUI MZ. S-9 LT. 4"/>
    <s v="LIMA"/>
    <s v="LIMA"/>
    <s v="SAN JUAN DE LURIGANCHO"/>
    <s v="ESTACIÓN DE SERVICIOS / GRIFOS"/>
    <n v="202500150523"/>
    <s v="01-1662-CC-2025"/>
    <n v="2"/>
    <n v="1"/>
    <n v="1"/>
    <x v="1"/>
  </r>
  <r>
    <n v="228"/>
    <d v="2025-06-28T00:00:00"/>
    <s v="_x0009_GRIFO Y SERVICIOS MULTIPLES ALEXSANDRA S.R.L."/>
    <s v="100157-050-310823"/>
    <s v="AV. PROGRESO S/N A UNA CUADRA DEL PALACIO MUNICIPAL"/>
    <s v="PASCO"/>
    <s v="PASCO"/>
    <s v="SIMON BOLIVAR"/>
    <s v="ESTACIÓN DE SERVICIOS / GRIFOS"/>
    <n v="202500112375"/>
    <s v="02-00190-CC-JRS-2025"/>
    <n v="3"/>
    <n v="3"/>
    <n v="0"/>
    <x v="0"/>
  </r>
  <r>
    <n v="229"/>
    <d v="2025-06-28T00:00:00"/>
    <s v="_x0009_KAI ZUT SOCIEDAD ANONIMA CERRADA"/>
    <s v="138173-056-040623"/>
    <s v="PREDIO YANAC PARCELA 20889"/>
    <s v="HUANUCO"/>
    <s v="HUANUCO"/>
    <s v="PILLCO MARCA"/>
    <s v="ESTACIÓN DE SERVICIO CON GASOCENTRO DE GLP"/>
    <n v="202500134110"/>
    <s v="02-00194-CC-JRS-2025"/>
    <n v="5"/>
    <n v="5"/>
    <n v="0"/>
    <x v="0"/>
  </r>
  <r>
    <n v="230"/>
    <d v="2025-06-28T00:00:00"/>
    <s v="JUAN DE LA CRUZ TORRES SALCEDO"/>
    <s v="39958-056-131124"/>
    <s v="AV. PRINCIPAL CHAUPIMARCA, MZ. 21, LOTE 8 AA.HH. TAHUANTINSUYO"/>
    <s v="PASCO"/>
    <s v="PASCO"/>
    <s v="CHAUPIMARCA"/>
    <s v="ESTACIÓN DE SERVICIO CON GASOCENTRO DE GLP"/>
    <n v="202500112370"/>
    <s v="02-00192-CC-JRS-2025"/>
    <n v="5"/>
    <n v="5"/>
    <n v="0"/>
    <x v="0"/>
  </r>
  <r>
    <n v="231"/>
    <d v="2025-06-28T00:00:00"/>
    <s v="CORPORACION PETRO CENTRO SOCIEDAD ANÓNIMA CERRADA"/>
    <s v="176147-056-070425"/>
    <s v="CARRETERA CENTRAL KM 208+ 138 M"/>
    <s v="HUANUCO"/>
    <s v="AMBO"/>
    <s v="AMBO"/>
    <s v="ESTACIÓN DE SERVICIO CON GASOCENTRO DE GLP"/>
    <n v="202500134113"/>
    <s v="02-00193-CC-JRS-2025"/>
    <n v="2"/>
    <n v="1"/>
    <n v="1"/>
    <x v="1"/>
  </r>
  <r>
    <n v="232"/>
    <d v="2025-06-29T00:00:00"/>
    <s v="MULTISERVICIOS LIM. TRANSPOR S.A.C."/>
    <s v="101739-056-081123"/>
    <s v="CARRETERA HUANUCO - LA UNION BARRIO DEL CARMEN ALTO"/>
    <s v="HUANUCO"/>
    <s v="DOS DE MAYO"/>
    <s v="PACHAS"/>
    <s v="ESTACIÓN DE SERVICIO CON GASOCENTRO DE GLP"/>
    <n v="202500134116"/>
    <s v="02-00196-CC-JRS-2025"/>
    <n v="4"/>
    <n v="4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B165C5-AE64-4264-83D0-2BD4569396C1}" name="TablaDinámica5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U26:V29" firstHeaderRow="1" firstDataRow="1" firstDataCol="1"/>
  <pivotFields count="15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Cuenta de APROBADO" fld="14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EB250C-C789-48D1-BBDF-B6DEE5B53809}" name="TablaDinámica3" cacheId="3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U6:V8" firstHeaderRow="1" firstDataRow="1" firstDataCol="1"/>
  <pivotFields count="15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dataField="1" showAll="0"/>
    <pivotField dataField="1" showAll="0"/>
    <pivotField showAll="0"/>
  </pivotFields>
  <rowFields count="1">
    <field x="-2"/>
  </rowFields>
  <rowItems count="2">
    <i>
      <x/>
    </i>
    <i i="1">
      <x v="1"/>
    </i>
  </rowItems>
  <colItems count="1">
    <i/>
  </colItems>
  <dataFields count="2">
    <dataField name="Suma de Total de productos dentro de especificación " fld="12" baseField="0" baseItem="0"/>
    <dataField name="Suma de Total de productos fuera de especificación " fld="13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7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6BC943-2BFC-47B9-BA58-55E6738386E2}" name="Tabla312" displayName="Tabla312" ref="A23:O255" totalsRowShown="0" headerRowDxfId="22" dataDxfId="20" headerRowBorderDxfId="21" tableBorderDxfId="19" totalsRowBorderDxfId="18">
  <autoFilter ref="A23:O255" xr:uid="{5293FB2B-91A0-4096-837E-AA19266874D8}"/>
  <tableColumns count="15">
    <tableColumn id="1" xr3:uid="{DD31E661-57DB-440D-83A8-C7B07EF2FAD4}" name="Item" dataDxfId="17"/>
    <tableColumn id="14" xr3:uid="{FEA53E08-81F6-40D5-8FC7-19D2FD1B0850}" name="Fecha de Fiscalización" dataDxfId="16"/>
    <tableColumn id="8" xr3:uid="{7EC41C21-2AFF-4072-9B36-0EB78E1A1DE0}" name="Razón Social" dataDxfId="15"/>
    <tableColumn id="3" xr3:uid="{77EBCAD0-BFB6-49FE-A1DE-DBD9C5EA1180}" name="RHO" dataDxfId="14"/>
    <tableColumn id="2" xr3:uid="{BDAF8344-3BE1-425A-91FF-754C5B9FC8EC}" name="Dirección" dataDxfId="13"/>
    <tableColumn id="5" xr3:uid="{1D201544-6506-485E-BCD7-D7D0566DC32D}" name="Departamento" dataDxfId="12"/>
    <tableColumn id="15" xr3:uid="{C7011D3F-26A0-4F5F-8757-3630E3230BFA}" name="Provincia" dataDxfId="11"/>
    <tableColumn id="12" xr3:uid="{EE063702-A5A3-45E4-A8FA-28137C26BF60}" name="Distrito" dataDxfId="10"/>
    <tableColumn id="13" xr3:uid="{BEA6508E-8303-4672-B904-7A35272E6503}" name="Tipo de Establecimiento" dataDxfId="9"/>
    <tableColumn id="6" xr3:uid="{19D06BDB-D4FE-4633-909C-E2C7ECE9DA4B}" name="Expediente" dataDxfId="8"/>
    <tableColumn id="7" xr3:uid="{1A24EA41-8D95-4984-91BD-EC6B79BDA0D4}" name="Acta" dataDxfId="7"/>
    <tableColumn id="9" xr3:uid="{A5CA9C0F-5FD9-424E-8A7F-F434BD762F9F}" name="Total de productos fiscalizados" dataDxfId="6"/>
    <tableColumn id="10" xr3:uid="{32330924-E228-4472-9AEB-D4A28D912E59}" name="Total de productos dentro de especificación " dataDxfId="5"/>
    <tableColumn id="11" xr3:uid="{16591FAE-63D5-42B1-B6AB-4EB3DE2F3EB3}" name="Total de productos fuera de especificación " dataDxfId="4"/>
    <tableColumn id="4" xr3:uid="{40AC01DC-5B46-4DAD-8D71-9486A863477B}" name="APROBADO" dataDxfId="3">
      <calculatedColumnFormula>IF(Tabla312[[#This Row],[Total de productos fuera de especificación ]]=0,"SÍ","NO")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A709C-6EB5-4597-8A50-F406602BE8E3}">
  <dimension ref="A1:Y258"/>
  <sheetViews>
    <sheetView showGridLines="0" tabSelected="1" zoomScale="80" zoomScaleNormal="80" workbookViewId="0"/>
  </sheetViews>
  <sheetFormatPr baseColWidth="10" defaultRowHeight="15" x14ac:dyDescent="0.25"/>
  <cols>
    <col min="1" max="1" width="7.5703125" customWidth="1"/>
    <col min="2" max="2" width="16.5703125" style="5" customWidth="1"/>
    <col min="3" max="3" width="92" style="5" customWidth="1"/>
    <col min="4" max="4" width="25" style="5" customWidth="1"/>
    <col min="5" max="5" width="111.28515625" style="11" customWidth="1"/>
    <col min="6" max="6" width="28" customWidth="1"/>
    <col min="7" max="7" width="34.5703125" customWidth="1"/>
    <col min="8" max="8" width="42.28515625" customWidth="1"/>
    <col min="9" max="9" width="71.28515625" customWidth="1"/>
    <col min="10" max="10" width="18.7109375" style="2" bestFit="1" customWidth="1"/>
    <col min="11" max="11" width="36.85546875" customWidth="1"/>
    <col min="12" max="12" width="20.42578125" customWidth="1"/>
    <col min="13" max="14" width="28.28515625" customWidth="1"/>
    <col min="15" max="15" width="15.7109375" customWidth="1"/>
    <col min="16" max="16" width="15.28515625" customWidth="1"/>
    <col min="17" max="19" width="11.5703125" customWidth="1"/>
    <col min="20" max="20" width="16.85546875" hidden="1" customWidth="1"/>
    <col min="21" max="21" width="20.85546875" hidden="1" customWidth="1"/>
    <col min="22" max="22" width="24.42578125" hidden="1" customWidth="1"/>
    <col min="23" max="23" width="4.140625" hidden="1" customWidth="1"/>
    <col min="24" max="24" width="4.140625" bestFit="1" customWidth="1"/>
    <col min="25" max="25" width="2.85546875" bestFit="1" customWidth="1"/>
    <col min="26" max="26" width="15" bestFit="1" customWidth="1"/>
  </cols>
  <sheetData>
    <row r="1" spans="2:25" ht="18.95" customHeight="1" x14ac:dyDescent="0.25">
      <c r="B1" s="33" t="s">
        <v>0</v>
      </c>
      <c r="C1" s="1"/>
      <c r="D1" s="1"/>
      <c r="E1" s="9"/>
    </row>
    <row r="2" spans="2:25" ht="18.95" customHeight="1" x14ac:dyDescent="0.25">
      <c r="B2" s="34" t="s">
        <v>1141</v>
      </c>
      <c r="C2" s="3"/>
      <c r="D2" s="3"/>
      <c r="E2" s="10"/>
    </row>
    <row r="3" spans="2:25" ht="18.95" customHeight="1" x14ac:dyDescent="0.25">
      <c r="B3" s="34" t="s">
        <v>1</v>
      </c>
      <c r="C3" s="3"/>
      <c r="D3" s="3"/>
      <c r="E3" s="10"/>
    </row>
    <row r="4" spans="2:25" ht="18.95" customHeight="1" x14ac:dyDescent="0.25">
      <c r="B4" s="34" t="s">
        <v>2</v>
      </c>
      <c r="C4" s="3"/>
      <c r="D4" s="3"/>
      <c r="E4" s="10"/>
    </row>
    <row r="5" spans="2:25" ht="18.95" customHeight="1" x14ac:dyDescent="0.25">
      <c r="B5" s="34" t="s">
        <v>1140</v>
      </c>
      <c r="C5" s="3"/>
      <c r="D5" s="3"/>
      <c r="E5" s="10"/>
    </row>
    <row r="6" spans="2:25" ht="25.5" customHeight="1" x14ac:dyDescent="0.25">
      <c r="U6" s="13" t="s">
        <v>3</v>
      </c>
    </row>
    <row r="7" spans="2:25" ht="25.5" customHeight="1" x14ac:dyDescent="0.25">
      <c r="T7" s="12"/>
      <c r="U7" s="4" t="s">
        <v>4</v>
      </c>
      <c r="V7">
        <v>694</v>
      </c>
    </row>
    <row r="8" spans="2:25" ht="25.5" customHeight="1" x14ac:dyDescent="0.25">
      <c r="T8" s="12"/>
      <c r="U8" s="4" t="s">
        <v>5</v>
      </c>
      <c r="V8">
        <v>29</v>
      </c>
    </row>
    <row r="9" spans="2:25" ht="25.5" customHeight="1" x14ac:dyDescent="0.25">
      <c r="T9" s="12"/>
      <c r="X9" s="12"/>
      <c r="Y9" s="12"/>
    </row>
    <row r="10" spans="2:25" ht="25.5" customHeight="1" x14ac:dyDescent="0.25">
      <c r="T10" s="12"/>
      <c r="X10" s="12"/>
      <c r="Y10" s="12"/>
    </row>
    <row r="11" spans="2:25" ht="25.5" customHeight="1" x14ac:dyDescent="0.25">
      <c r="T11" s="12"/>
      <c r="X11" s="12"/>
      <c r="Y11" s="12"/>
    </row>
    <row r="12" spans="2:25" ht="25.5" customHeight="1" x14ac:dyDescent="0.25"/>
    <row r="13" spans="2:25" ht="25.5" customHeight="1" x14ac:dyDescent="0.25"/>
    <row r="14" spans="2:25" ht="25.5" customHeight="1" x14ac:dyDescent="0.25"/>
    <row r="15" spans="2:25" ht="25.5" customHeight="1" x14ac:dyDescent="0.25"/>
    <row r="16" spans="2:25" ht="25.5" customHeight="1" x14ac:dyDescent="0.25"/>
    <row r="17" spans="1:23" ht="25.5" customHeight="1" x14ac:dyDescent="0.25"/>
    <row r="18" spans="1:23" ht="25.5" customHeight="1" x14ac:dyDescent="0.25"/>
    <row r="19" spans="1:23" ht="25.5" customHeight="1" x14ac:dyDescent="0.25"/>
    <row r="20" spans="1:23" ht="25.5" customHeight="1" x14ac:dyDescent="0.25"/>
    <row r="21" spans="1:23" ht="25.5" customHeight="1" x14ac:dyDescent="0.25"/>
    <row r="22" spans="1:23" ht="23.65" customHeight="1" x14ac:dyDescent="0.25"/>
    <row r="23" spans="1:23" s="7" customFormat="1" ht="39.950000000000003" customHeight="1" x14ac:dyDescent="0.25">
      <c r="A23" s="15" t="s">
        <v>10</v>
      </c>
      <c r="B23" s="16" t="s">
        <v>11</v>
      </c>
      <c r="C23" s="16" t="s">
        <v>257</v>
      </c>
      <c r="D23" s="16" t="s">
        <v>258</v>
      </c>
      <c r="E23" s="16" t="s">
        <v>259</v>
      </c>
      <c r="F23" s="17" t="s">
        <v>260</v>
      </c>
      <c r="G23" s="17" t="s">
        <v>261</v>
      </c>
      <c r="H23" s="17" t="s">
        <v>262</v>
      </c>
      <c r="I23" s="17" t="s">
        <v>263</v>
      </c>
      <c r="J23" s="18" t="s">
        <v>12</v>
      </c>
      <c r="K23" s="17" t="s">
        <v>13</v>
      </c>
      <c r="L23" s="19" t="s">
        <v>14</v>
      </c>
      <c r="M23" s="19" t="s">
        <v>15</v>
      </c>
      <c r="N23" s="20" t="s">
        <v>16</v>
      </c>
      <c r="O23" s="21" t="s">
        <v>1137</v>
      </c>
      <c r="P23" s="6"/>
      <c r="R23"/>
      <c r="S23"/>
      <c r="U23"/>
      <c r="V23"/>
      <c r="W23"/>
    </row>
    <row r="24" spans="1:23" ht="20.100000000000001" customHeight="1" x14ac:dyDescent="0.25">
      <c r="A24" s="22">
        <v>1</v>
      </c>
      <c r="B24" s="23">
        <v>45749</v>
      </c>
      <c r="C24" s="23" t="s">
        <v>450</v>
      </c>
      <c r="D24" s="23" t="s">
        <v>451</v>
      </c>
      <c r="E24" s="23" t="s">
        <v>452</v>
      </c>
      <c r="F24" s="24" t="s">
        <v>266</v>
      </c>
      <c r="G24" s="24" t="s">
        <v>266</v>
      </c>
      <c r="H24" s="24" t="s">
        <v>364</v>
      </c>
      <c r="I24" s="24" t="s">
        <v>1135</v>
      </c>
      <c r="J24" s="25">
        <v>202500079708</v>
      </c>
      <c r="K24" s="24" t="s">
        <v>17</v>
      </c>
      <c r="L24" s="24">
        <v>3</v>
      </c>
      <c r="M24" s="24">
        <v>3</v>
      </c>
      <c r="N24" s="26">
        <v>0</v>
      </c>
      <c r="O24" s="27" t="str">
        <f>IF(Tabla312[[#This Row],[Total de productos fuera de especificación ]]=0,"SÍ","NO")</f>
        <v>SÍ</v>
      </c>
      <c r="P24" s="8"/>
    </row>
    <row r="25" spans="1:23" ht="20.100000000000001" customHeight="1" x14ac:dyDescent="0.25">
      <c r="A25" s="22">
        <v>2</v>
      </c>
      <c r="B25" s="23">
        <v>45754</v>
      </c>
      <c r="C25" s="23" t="s">
        <v>496</v>
      </c>
      <c r="D25" s="23" t="s">
        <v>497</v>
      </c>
      <c r="E25" s="23" t="s">
        <v>498</v>
      </c>
      <c r="F25" s="24" t="s">
        <v>18</v>
      </c>
      <c r="G25" s="24" t="s">
        <v>18</v>
      </c>
      <c r="H25" s="24" t="s">
        <v>18</v>
      </c>
      <c r="I25" s="24" t="s">
        <v>530</v>
      </c>
      <c r="J25" s="25">
        <v>202500082997</v>
      </c>
      <c r="K25" s="24" t="s">
        <v>19</v>
      </c>
      <c r="L25" s="24">
        <v>4</v>
      </c>
      <c r="M25" s="24">
        <v>4</v>
      </c>
      <c r="N25" s="26">
        <v>0</v>
      </c>
      <c r="O25" s="24" t="str">
        <f>IF(Tabla312[[#This Row],[Total de productos fuera de especificación ]]=0,"SÍ","NO")</f>
        <v>SÍ</v>
      </c>
      <c r="P25" s="8"/>
    </row>
    <row r="26" spans="1:23" ht="20.100000000000001" customHeight="1" x14ac:dyDescent="0.25">
      <c r="A26" s="22">
        <v>3</v>
      </c>
      <c r="B26" s="23">
        <v>45754</v>
      </c>
      <c r="C26" s="23" t="s">
        <v>500</v>
      </c>
      <c r="D26" s="23" t="s">
        <v>499</v>
      </c>
      <c r="E26" s="23" t="s">
        <v>501</v>
      </c>
      <c r="F26" s="24" t="s">
        <v>20</v>
      </c>
      <c r="G26" s="24" t="s">
        <v>20</v>
      </c>
      <c r="H26" s="24" t="s">
        <v>502</v>
      </c>
      <c r="I26" s="24" t="s">
        <v>287</v>
      </c>
      <c r="J26" s="25">
        <v>202500080153</v>
      </c>
      <c r="K26" s="24" t="s">
        <v>21</v>
      </c>
      <c r="L26" s="24">
        <v>4</v>
      </c>
      <c r="M26" s="24">
        <v>4</v>
      </c>
      <c r="N26" s="26">
        <v>0</v>
      </c>
      <c r="O26" s="24" t="str">
        <f>IF(Tabla312[[#This Row],[Total de productos fuera de especificación ]]=0,"SÍ","NO")</f>
        <v>SÍ</v>
      </c>
      <c r="P26" s="8"/>
      <c r="U26" s="13" t="s">
        <v>6</v>
      </c>
      <c r="V26" t="s">
        <v>1138</v>
      </c>
    </row>
    <row r="27" spans="1:23" ht="20.100000000000001" customHeight="1" x14ac:dyDescent="0.25">
      <c r="A27" s="22">
        <v>4</v>
      </c>
      <c r="B27" s="23">
        <v>45755</v>
      </c>
      <c r="C27" s="23" t="s">
        <v>454</v>
      </c>
      <c r="D27" s="23" t="s">
        <v>453</v>
      </c>
      <c r="E27" s="23" t="s">
        <v>455</v>
      </c>
      <c r="F27" s="24" t="s">
        <v>266</v>
      </c>
      <c r="G27" s="24" t="s">
        <v>266</v>
      </c>
      <c r="H27" s="24" t="s">
        <v>371</v>
      </c>
      <c r="I27" s="24" t="s">
        <v>530</v>
      </c>
      <c r="J27" s="25">
        <v>202500077790</v>
      </c>
      <c r="K27" s="24" t="s">
        <v>22</v>
      </c>
      <c r="L27" s="24">
        <v>4</v>
      </c>
      <c r="M27" s="24">
        <v>0</v>
      </c>
      <c r="N27" s="26">
        <v>4</v>
      </c>
      <c r="O27" s="24" t="str">
        <f>IF(Tabla312[[#This Row],[Total de productos fuera de especificación ]]=0,"SÍ","NO")</f>
        <v>NO</v>
      </c>
      <c r="P27" s="8"/>
      <c r="U27" s="4" t="s">
        <v>7</v>
      </c>
      <c r="V27">
        <v>21</v>
      </c>
    </row>
    <row r="28" spans="1:23" ht="20.100000000000001" customHeight="1" x14ac:dyDescent="0.25">
      <c r="A28" s="22">
        <v>5</v>
      </c>
      <c r="B28" s="23">
        <v>45755</v>
      </c>
      <c r="C28" s="23" t="s">
        <v>504</v>
      </c>
      <c r="D28" s="23" t="s">
        <v>505</v>
      </c>
      <c r="E28" s="23" t="s">
        <v>503</v>
      </c>
      <c r="F28" s="24" t="s">
        <v>20</v>
      </c>
      <c r="G28" s="24" t="s">
        <v>20</v>
      </c>
      <c r="H28" s="24" t="s">
        <v>20</v>
      </c>
      <c r="I28" s="24" t="s">
        <v>287</v>
      </c>
      <c r="J28" s="25">
        <v>202500079751</v>
      </c>
      <c r="K28" s="24" t="s">
        <v>23</v>
      </c>
      <c r="L28" s="24">
        <v>5</v>
      </c>
      <c r="M28" s="24">
        <v>5</v>
      </c>
      <c r="N28" s="26">
        <v>0</v>
      </c>
      <c r="O28" s="24" t="str">
        <f>IF(Tabla312[[#This Row],[Total de productos fuera de especificación ]]=0,"SÍ","NO")</f>
        <v>SÍ</v>
      </c>
      <c r="P28" s="8"/>
      <c r="U28" s="4" t="s">
        <v>8</v>
      </c>
      <c r="V28">
        <v>211</v>
      </c>
    </row>
    <row r="29" spans="1:23" ht="20.100000000000001" customHeight="1" x14ac:dyDescent="0.25">
      <c r="A29" s="22">
        <v>6</v>
      </c>
      <c r="B29" s="23">
        <v>45755</v>
      </c>
      <c r="C29" s="23" t="s">
        <v>506</v>
      </c>
      <c r="D29" s="23" t="s">
        <v>507</v>
      </c>
      <c r="E29" s="23" t="s">
        <v>508</v>
      </c>
      <c r="F29" s="24" t="s">
        <v>228</v>
      </c>
      <c r="G29" s="24" t="s">
        <v>509</v>
      </c>
      <c r="H29" s="24" t="s">
        <v>510</v>
      </c>
      <c r="I29" s="24" t="s">
        <v>530</v>
      </c>
      <c r="J29" s="25">
        <v>202500078646</v>
      </c>
      <c r="K29" s="24" t="s">
        <v>511</v>
      </c>
      <c r="L29" s="24">
        <v>3</v>
      </c>
      <c r="M29" s="24">
        <v>3</v>
      </c>
      <c r="N29" s="26">
        <v>0</v>
      </c>
      <c r="O29" s="24" t="str">
        <f>IF(Tabla312[[#This Row],[Total de productos fuera de especificación ]]=0,"SÍ","NO")</f>
        <v>SÍ</v>
      </c>
      <c r="P29" s="8"/>
      <c r="U29" s="4" t="s">
        <v>9</v>
      </c>
      <c r="V29">
        <v>232</v>
      </c>
    </row>
    <row r="30" spans="1:23" ht="20.100000000000001" customHeight="1" x14ac:dyDescent="0.25">
      <c r="A30" s="22">
        <v>7</v>
      </c>
      <c r="B30" s="23">
        <v>45755</v>
      </c>
      <c r="C30" s="23" t="s">
        <v>512</v>
      </c>
      <c r="D30" s="23" t="s">
        <v>513</v>
      </c>
      <c r="E30" s="23" t="s">
        <v>514</v>
      </c>
      <c r="F30" s="24" t="s">
        <v>228</v>
      </c>
      <c r="G30" s="24" t="s">
        <v>509</v>
      </c>
      <c r="H30" s="24" t="s">
        <v>515</v>
      </c>
      <c r="I30" s="24" t="s">
        <v>287</v>
      </c>
      <c r="J30" s="25">
        <v>202500078644</v>
      </c>
      <c r="K30" s="24" t="s">
        <v>516</v>
      </c>
      <c r="L30" s="24">
        <v>3</v>
      </c>
      <c r="M30" s="24">
        <v>3</v>
      </c>
      <c r="N30" s="26">
        <v>0</v>
      </c>
      <c r="O30" s="24" t="str">
        <f>IF(Tabla312[[#This Row],[Total de productos fuera de especificación ]]=0,"SÍ","NO")</f>
        <v>SÍ</v>
      </c>
      <c r="P30" s="8"/>
    </row>
    <row r="31" spans="1:23" ht="20.100000000000001" customHeight="1" x14ac:dyDescent="0.25">
      <c r="A31" s="22">
        <v>8</v>
      </c>
      <c r="B31" s="23">
        <v>45756</v>
      </c>
      <c r="C31" s="23" t="s">
        <v>423</v>
      </c>
      <c r="D31" s="23" t="s">
        <v>422</v>
      </c>
      <c r="E31" s="23" t="s">
        <v>424</v>
      </c>
      <c r="F31" s="24" t="s">
        <v>24</v>
      </c>
      <c r="G31" s="24" t="s">
        <v>24</v>
      </c>
      <c r="H31" s="24" t="s">
        <v>24</v>
      </c>
      <c r="I31" s="24" t="s">
        <v>287</v>
      </c>
      <c r="J31" s="25">
        <v>202500086543</v>
      </c>
      <c r="K31" s="24" t="s">
        <v>25</v>
      </c>
      <c r="L31" s="24">
        <v>7</v>
      </c>
      <c r="M31" s="24">
        <v>5</v>
      </c>
      <c r="N31" s="26">
        <v>2</v>
      </c>
      <c r="O31" s="24" t="str">
        <f>IF(Tabla312[[#This Row],[Total de productos fuera de especificación ]]=0,"SÍ","NO")</f>
        <v>NO</v>
      </c>
      <c r="P31" s="8"/>
    </row>
    <row r="32" spans="1:23" ht="20.100000000000001" customHeight="1" x14ac:dyDescent="0.25">
      <c r="A32" s="22">
        <v>9</v>
      </c>
      <c r="B32" s="23">
        <v>45761</v>
      </c>
      <c r="C32" s="23" t="s">
        <v>312</v>
      </c>
      <c r="D32" s="23" t="s">
        <v>313</v>
      </c>
      <c r="E32" s="23" t="s">
        <v>314</v>
      </c>
      <c r="F32" s="24" t="s">
        <v>266</v>
      </c>
      <c r="G32" s="24" t="s">
        <v>266</v>
      </c>
      <c r="H32" s="24" t="s">
        <v>315</v>
      </c>
      <c r="I32" s="24" t="s">
        <v>1136</v>
      </c>
      <c r="J32" s="25">
        <v>202500087723</v>
      </c>
      <c r="K32" s="24" t="s">
        <v>26</v>
      </c>
      <c r="L32" s="24">
        <v>3</v>
      </c>
      <c r="M32" s="24">
        <v>3</v>
      </c>
      <c r="N32" s="26">
        <v>0</v>
      </c>
      <c r="O32" s="24" t="str">
        <f>IF(Tabla312[[#This Row],[Total de productos fuera de especificación ]]=0,"SÍ","NO")</f>
        <v>SÍ</v>
      </c>
      <c r="P32" s="8"/>
    </row>
    <row r="33" spans="1:16" ht="20.100000000000001" customHeight="1" x14ac:dyDescent="0.25">
      <c r="A33" s="22">
        <v>10</v>
      </c>
      <c r="B33" s="23">
        <v>45761</v>
      </c>
      <c r="C33" s="23" t="s">
        <v>316</v>
      </c>
      <c r="D33" s="23" t="s">
        <v>317</v>
      </c>
      <c r="E33" s="23" t="s">
        <v>318</v>
      </c>
      <c r="F33" s="24" t="s">
        <v>266</v>
      </c>
      <c r="G33" s="24" t="s">
        <v>319</v>
      </c>
      <c r="H33" s="24" t="s">
        <v>320</v>
      </c>
      <c r="I33" s="24" t="s">
        <v>1136</v>
      </c>
      <c r="J33" s="25">
        <v>202500087810</v>
      </c>
      <c r="K33" s="24" t="s">
        <v>27</v>
      </c>
      <c r="L33" s="24">
        <v>4</v>
      </c>
      <c r="M33" s="24">
        <v>4</v>
      </c>
      <c r="N33" s="26">
        <v>0</v>
      </c>
      <c r="O33" s="24" t="str">
        <f>IF(Tabla312[[#This Row],[Total de productos fuera de especificación ]]=0,"SÍ","NO")</f>
        <v>SÍ</v>
      </c>
      <c r="P33" s="8"/>
    </row>
    <row r="34" spans="1:16" ht="20.100000000000001" customHeight="1" x14ac:dyDescent="0.25">
      <c r="A34" s="22">
        <v>11</v>
      </c>
      <c r="B34" s="23">
        <v>45761</v>
      </c>
      <c r="C34" s="23" t="s">
        <v>322</v>
      </c>
      <c r="D34" s="23" t="s">
        <v>321</v>
      </c>
      <c r="E34" s="23" t="s">
        <v>323</v>
      </c>
      <c r="F34" s="24" t="s">
        <v>266</v>
      </c>
      <c r="G34" s="24" t="s">
        <v>319</v>
      </c>
      <c r="H34" s="24" t="s">
        <v>266</v>
      </c>
      <c r="I34" s="24" t="s">
        <v>1136</v>
      </c>
      <c r="J34" s="25">
        <v>202500087849</v>
      </c>
      <c r="K34" s="24" t="s">
        <v>28</v>
      </c>
      <c r="L34" s="24">
        <v>5</v>
      </c>
      <c r="M34" s="24">
        <v>5</v>
      </c>
      <c r="N34" s="26">
        <v>0</v>
      </c>
      <c r="O34" s="24" t="str">
        <f>IF(Tabla312[[#This Row],[Total de productos fuera de especificación ]]=0,"SÍ","NO")</f>
        <v>SÍ</v>
      </c>
      <c r="P34" s="8"/>
    </row>
    <row r="35" spans="1:16" ht="20.100000000000001" customHeight="1" x14ac:dyDescent="0.25">
      <c r="A35" s="22">
        <v>12</v>
      </c>
      <c r="B35" s="23">
        <v>45761</v>
      </c>
      <c r="C35" s="23" t="s">
        <v>325</v>
      </c>
      <c r="D35" s="23" t="s">
        <v>324</v>
      </c>
      <c r="E35" s="23" t="s">
        <v>326</v>
      </c>
      <c r="F35" s="24" t="s">
        <v>266</v>
      </c>
      <c r="G35" s="24" t="s">
        <v>266</v>
      </c>
      <c r="H35" s="24" t="s">
        <v>327</v>
      </c>
      <c r="I35" s="24" t="s">
        <v>1135</v>
      </c>
      <c r="J35" s="25">
        <v>202500087785</v>
      </c>
      <c r="K35" s="24" t="s">
        <v>29</v>
      </c>
      <c r="L35" s="24">
        <v>3</v>
      </c>
      <c r="M35" s="24">
        <v>3</v>
      </c>
      <c r="N35" s="26">
        <v>0</v>
      </c>
      <c r="O35" s="24" t="str">
        <f>IF(Tabla312[[#This Row],[Total de productos fuera de especificación ]]=0,"SÍ","NO")</f>
        <v>SÍ</v>
      </c>
      <c r="P35" s="8"/>
    </row>
    <row r="36" spans="1:16" ht="20.100000000000001" customHeight="1" x14ac:dyDescent="0.25">
      <c r="A36" s="22">
        <v>13</v>
      </c>
      <c r="B36" s="23">
        <v>45761</v>
      </c>
      <c r="C36" s="23" t="s">
        <v>426</v>
      </c>
      <c r="D36" s="23" t="s">
        <v>425</v>
      </c>
      <c r="E36" s="23" t="s">
        <v>427</v>
      </c>
      <c r="F36" s="24" t="s">
        <v>30</v>
      </c>
      <c r="G36" s="24" t="s">
        <v>428</v>
      </c>
      <c r="H36" s="24" t="s">
        <v>428</v>
      </c>
      <c r="I36" s="24" t="s">
        <v>530</v>
      </c>
      <c r="J36" s="25">
        <v>202500089319</v>
      </c>
      <c r="K36" s="24" t="s">
        <v>31</v>
      </c>
      <c r="L36" s="24">
        <v>2</v>
      </c>
      <c r="M36" s="24">
        <v>2</v>
      </c>
      <c r="N36" s="26">
        <v>0</v>
      </c>
      <c r="O36" s="24" t="str">
        <f>IF(Tabla312[[#This Row],[Total de productos fuera de especificación ]]=0,"SÍ","NO")</f>
        <v>SÍ</v>
      </c>
      <c r="P36" s="8"/>
    </row>
    <row r="37" spans="1:16" ht="20.100000000000001" customHeight="1" x14ac:dyDescent="0.25">
      <c r="A37" s="22">
        <v>14</v>
      </c>
      <c r="B37" s="23">
        <v>45761</v>
      </c>
      <c r="C37" s="23" t="s">
        <v>457</v>
      </c>
      <c r="D37" s="23" t="s">
        <v>456</v>
      </c>
      <c r="E37" s="23" t="s">
        <v>458</v>
      </c>
      <c r="F37" s="24" t="s">
        <v>266</v>
      </c>
      <c r="G37" s="24" t="s">
        <v>266</v>
      </c>
      <c r="H37" s="24" t="s">
        <v>266</v>
      </c>
      <c r="I37" s="24" t="s">
        <v>459</v>
      </c>
      <c r="J37" s="25">
        <v>202500086461</v>
      </c>
      <c r="K37" s="24" t="s">
        <v>32</v>
      </c>
      <c r="L37" s="24">
        <v>3</v>
      </c>
      <c r="M37" s="24">
        <v>3</v>
      </c>
      <c r="N37" s="26">
        <v>0</v>
      </c>
      <c r="O37" s="24" t="str">
        <f>IF(Tabla312[[#This Row],[Total de productos fuera de especificación ]]=0,"SÍ","NO")</f>
        <v>SÍ</v>
      </c>
      <c r="P37" s="8"/>
    </row>
    <row r="38" spans="1:16" ht="20.100000000000001" customHeight="1" x14ac:dyDescent="0.25">
      <c r="A38" s="22">
        <v>15</v>
      </c>
      <c r="B38" s="23">
        <v>45762</v>
      </c>
      <c r="C38" s="23" t="s">
        <v>329</v>
      </c>
      <c r="D38" s="23" t="s">
        <v>328</v>
      </c>
      <c r="E38" s="23" t="s">
        <v>330</v>
      </c>
      <c r="F38" s="24" t="s">
        <v>266</v>
      </c>
      <c r="G38" s="24" t="s">
        <v>266</v>
      </c>
      <c r="H38" s="24" t="s">
        <v>266</v>
      </c>
      <c r="I38" s="24" t="s">
        <v>583</v>
      </c>
      <c r="J38" s="25">
        <v>202500087708</v>
      </c>
      <c r="K38" s="24" t="s">
        <v>33</v>
      </c>
      <c r="L38" s="24">
        <v>5</v>
      </c>
      <c r="M38" s="24">
        <v>5</v>
      </c>
      <c r="N38" s="26">
        <v>0</v>
      </c>
      <c r="O38" s="24" t="str">
        <f>IF(Tabla312[[#This Row],[Total de productos fuera de especificación ]]=0,"SÍ","NO")</f>
        <v>SÍ</v>
      </c>
      <c r="P38" s="8"/>
    </row>
    <row r="39" spans="1:16" ht="20.100000000000001" customHeight="1" x14ac:dyDescent="0.25">
      <c r="A39" s="22">
        <v>16</v>
      </c>
      <c r="B39" s="23">
        <v>45762</v>
      </c>
      <c r="C39" s="23" t="s">
        <v>332</v>
      </c>
      <c r="D39" s="23" t="s">
        <v>331</v>
      </c>
      <c r="E39" s="23" t="s">
        <v>333</v>
      </c>
      <c r="F39" s="24" t="s">
        <v>266</v>
      </c>
      <c r="G39" s="24" t="s">
        <v>266</v>
      </c>
      <c r="H39" s="24" t="s">
        <v>334</v>
      </c>
      <c r="I39" s="24" t="s">
        <v>287</v>
      </c>
      <c r="J39" s="25">
        <v>202500087890</v>
      </c>
      <c r="K39" s="24" t="s">
        <v>34</v>
      </c>
      <c r="L39" s="24">
        <v>4</v>
      </c>
      <c r="M39" s="24">
        <v>4</v>
      </c>
      <c r="N39" s="26">
        <v>0</v>
      </c>
      <c r="O39" s="24" t="str">
        <f>IF(Tabla312[[#This Row],[Total de productos fuera de especificación ]]=0,"SÍ","NO")</f>
        <v>SÍ</v>
      </c>
      <c r="P39" s="8"/>
    </row>
    <row r="40" spans="1:16" ht="20.100000000000001" customHeight="1" x14ac:dyDescent="0.25">
      <c r="A40" s="22">
        <v>17</v>
      </c>
      <c r="B40" s="23">
        <v>45762</v>
      </c>
      <c r="C40" s="23" t="s">
        <v>335</v>
      </c>
      <c r="D40" s="23" t="s">
        <v>336</v>
      </c>
      <c r="E40" s="23" t="s">
        <v>335</v>
      </c>
      <c r="F40" s="24" t="s">
        <v>266</v>
      </c>
      <c r="G40" s="24" t="s">
        <v>266</v>
      </c>
      <c r="H40" s="24" t="s">
        <v>337</v>
      </c>
      <c r="I40" s="24" t="s">
        <v>530</v>
      </c>
      <c r="J40" s="25">
        <v>202500087901</v>
      </c>
      <c r="K40" s="24" t="s">
        <v>35</v>
      </c>
      <c r="L40" s="24">
        <v>1</v>
      </c>
      <c r="M40" s="24">
        <v>1</v>
      </c>
      <c r="N40" s="26">
        <v>0</v>
      </c>
      <c r="O40" s="24" t="str">
        <f>IF(Tabla312[[#This Row],[Total de productos fuera de especificación ]]=0,"SÍ","NO")</f>
        <v>SÍ</v>
      </c>
      <c r="P40" s="8"/>
    </row>
    <row r="41" spans="1:16" ht="20.100000000000001" customHeight="1" x14ac:dyDescent="0.25">
      <c r="A41" s="22">
        <v>18</v>
      </c>
      <c r="B41" s="23">
        <v>45762</v>
      </c>
      <c r="C41" s="23" t="s">
        <v>311</v>
      </c>
      <c r="D41" s="23" t="s">
        <v>338</v>
      </c>
      <c r="E41" s="23" t="s">
        <v>339</v>
      </c>
      <c r="F41" s="24" t="s">
        <v>266</v>
      </c>
      <c r="G41" s="24" t="s">
        <v>266</v>
      </c>
      <c r="H41" s="24" t="s">
        <v>337</v>
      </c>
      <c r="I41" s="24" t="s">
        <v>583</v>
      </c>
      <c r="J41" s="25">
        <v>202500087976</v>
      </c>
      <c r="K41" s="24" t="s">
        <v>36</v>
      </c>
      <c r="L41" s="24">
        <v>3</v>
      </c>
      <c r="M41" s="24">
        <v>3</v>
      </c>
      <c r="N41" s="26">
        <v>0</v>
      </c>
      <c r="O41" s="24" t="str">
        <f>IF(Tabla312[[#This Row],[Total de productos fuera de especificación ]]=0,"SÍ","NO")</f>
        <v>SÍ</v>
      </c>
      <c r="P41" s="8"/>
    </row>
    <row r="42" spans="1:16" ht="20.100000000000001" customHeight="1" x14ac:dyDescent="0.25">
      <c r="A42" s="22">
        <v>19</v>
      </c>
      <c r="B42" s="23">
        <v>45762</v>
      </c>
      <c r="C42" s="23" t="s">
        <v>341</v>
      </c>
      <c r="D42" s="23" t="s">
        <v>340</v>
      </c>
      <c r="E42" s="23" t="s">
        <v>342</v>
      </c>
      <c r="F42" s="24" t="s">
        <v>266</v>
      </c>
      <c r="G42" s="24" t="s">
        <v>266</v>
      </c>
      <c r="H42" s="24" t="s">
        <v>337</v>
      </c>
      <c r="I42" s="24" t="s">
        <v>583</v>
      </c>
      <c r="J42" s="25">
        <v>202500087792</v>
      </c>
      <c r="K42" s="24" t="s">
        <v>37</v>
      </c>
      <c r="L42" s="24">
        <v>3</v>
      </c>
      <c r="M42" s="24">
        <v>3</v>
      </c>
      <c r="N42" s="26">
        <v>0</v>
      </c>
      <c r="O42" s="24" t="str">
        <f>IF(Tabla312[[#This Row],[Total de productos fuera de especificación ]]=0,"SÍ","NO")</f>
        <v>SÍ</v>
      </c>
      <c r="P42" s="8"/>
    </row>
    <row r="43" spans="1:16" ht="20.100000000000001" customHeight="1" x14ac:dyDescent="0.25">
      <c r="A43" s="22">
        <v>20</v>
      </c>
      <c r="B43" s="23">
        <v>45762</v>
      </c>
      <c r="C43" s="23" t="s">
        <v>480</v>
      </c>
      <c r="D43" s="23" t="s">
        <v>481</v>
      </c>
      <c r="E43" s="23" t="s">
        <v>484</v>
      </c>
      <c r="F43" s="24" t="s">
        <v>39</v>
      </c>
      <c r="G43" s="24" t="s">
        <v>482</v>
      </c>
      <c r="H43" s="24" t="s">
        <v>483</v>
      </c>
      <c r="I43" s="24" t="s">
        <v>530</v>
      </c>
      <c r="J43" s="25">
        <v>202500085405</v>
      </c>
      <c r="K43" s="24" t="s">
        <v>40</v>
      </c>
      <c r="L43" s="24">
        <v>2</v>
      </c>
      <c r="M43" s="24">
        <v>2</v>
      </c>
      <c r="N43" s="26">
        <v>0</v>
      </c>
      <c r="O43" s="24" t="str">
        <f>IF(Tabla312[[#This Row],[Total de productos fuera de especificación ]]=0,"SÍ","NO")</f>
        <v>SÍ</v>
      </c>
      <c r="P43" s="8"/>
    </row>
    <row r="44" spans="1:16" ht="20.100000000000001" customHeight="1" x14ac:dyDescent="0.25">
      <c r="A44" s="22">
        <v>21</v>
      </c>
      <c r="B44" s="23">
        <v>45762</v>
      </c>
      <c r="C44" s="23" t="s">
        <v>416</v>
      </c>
      <c r="D44" s="23" t="s">
        <v>415</v>
      </c>
      <c r="E44" s="23" t="s">
        <v>417</v>
      </c>
      <c r="F44" s="24" t="s">
        <v>41</v>
      </c>
      <c r="G44" s="24" t="s">
        <v>41</v>
      </c>
      <c r="H44" s="24" t="s">
        <v>418</v>
      </c>
      <c r="I44" s="24" t="s">
        <v>530</v>
      </c>
      <c r="J44" s="25">
        <v>202500085217</v>
      </c>
      <c r="K44" s="24" t="s">
        <v>42</v>
      </c>
      <c r="L44" s="24">
        <v>3</v>
      </c>
      <c r="M44" s="24">
        <v>3</v>
      </c>
      <c r="N44" s="26">
        <v>0</v>
      </c>
      <c r="O44" s="24" t="str">
        <f>IF(Tabla312[[#This Row],[Total de productos fuera de especificación ]]=0,"SÍ","NO")</f>
        <v>SÍ</v>
      </c>
      <c r="P44" s="8"/>
    </row>
    <row r="45" spans="1:16" ht="20.100000000000001" customHeight="1" x14ac:dyDescent="0.25">
      <c r="A45" s="22">
        <v>22</v>
      </c>
      <c r="B45" s="23">
        <v>45762</v>
      </c>
      <c r="C45" s="23" t="s">
        <v>430</v>
      </c>
      <c r="D45" s="23" t="s">
        <v>429</v>
      </c>
      <c r="E45" s="23" t="s">
        <v>431</v>
      </c>
      <c r="F45" s="24" t="s">
        <v>30</v>
      </c>
      <c r="G45" s="24" t="s">
        <v>428</v>
      </c>
      <c r="H45" s="24" t="s">
        <v>432</v>
      </c>
      <c r="I45" s="24" t="s">
        <v>530</v>
      </c>
      <c r="J45" s="25">
        <v>202500089324</v>
      </c>
      <c r="K45" s="24" t="s">
        <v>43</v>
      </c>
      <c r="L45" s="24">
        <v>2</v>
      </c>
      <c r="M45" s="24">
        <v>2</v>
      </c>
      <c r="N45" s="26">
        <v>0</v>
      </c>
      <c r="O45" s="24" t="str">
        <f>IF(Tabla312[[#This Row],[Total de productos fuera de especificación ]]=0,"SÍ","NO")</f>
        <v>SÍ</v>
      </c>
      <c r="P45" s="8"/>
    </row>
    <row r="46" spans="1:16" ht="20.100000000000001" customHeight="1" x14ac:dyDescent="0.25">
      <c r="A46" s="22">
        <v>23</v>
      </c>
      <c r="B46" s="23">
        <v>45762</v>
      </c>
      <c r="C46" s="23" t="s">
        <v>419</v>
      </c>
      <c r="D46" s="23" t="s">
        <v>420</v>
      </c>
      <c r="E46" s="23" t="s">
        <v>421</v>
      </c>
      <c r="F46" s="24" t="s">
        <v>41</v>
      </c>
      <c r="G46" s="24" t="s">
        <v>41</v>
      </c>
      <c r="H46" s="24" t="s">
        <v>418</v>
      </c>
      <c r="I46" s="24" t="s">
        <v>530</v>
      </c>
      <c r="J46" s="25">
        <v>202500085232</v>
      </c>
      <c r="K46" s="24" t="s">
        <v>44</v>
      </c>
      <c r="L46" s="24">
        <v>4</v>
      </c>
      <c r="M46" s="24">
        <v>4</v>
      </c>
      <c r="N46" s="26">
        <v>0</v>
      </c>
      <c r="O46" s="24" t="str">
        <f>IF(Tabla312[[#This Row],[Total de productos fuera de especificación ]]=0,"SÍ","NO")</f>
        <v>SÍ</v>
      </c>
      <c r="P46" s="8"/>
    </row>
    <row r="47" spans="1:16" ht="20.100000000000001" customHeight="1" x14ac:dyDescent="0.25">
      <c r="A47" s="22">
        <v>24</v>
      </c>
      <c r="B47" s="23">
        <v>45763</v>
      </c>
      <c r="C47" s="23" t="s">
        <v>345</v>
      </c>
      <c r="D47" s="23" t="s">
        <v>343</v>
      </c>
      <c r="E47" s="23" t="s">
        <v>344</v>
      </c>
      <c r="F47" s="24" t="s">
        <v>266</v>
      </c>
      <c r="G47" s="24" t="s">
        <v>266</v>
      </c>
      <c r="H47" s="24" t="s">
        <v>346</v>
      </c>
      <c r="I47" s="24" t="s">
        <v>530</v>
      </c>
      <c r="J47" s="25">
        <v>202500087843</v>
      </c>
      <c r="K47" s="24" t="s">
        <v>46</v>
      </c>
      <c r="L47" s="24">
        <v>2</v>
      </c>
      <c r="M47" s="24">
        <v>2</v>
      </c>
      <c r="N47" s="26">
        <v>0</v>
      </c>
      <c r="O47" s="24" t="str">
        <f>IF(Tabla312[[#This Row],[Total de productos fuera de especificación ]]=0,"SÍ","NO")</f>
        <v>SÍ</v>
      </c>
      <c r="P47" s="8"/>
    </row>
    <row r="48" spans="1:16" ht="20.100000000000001" customHeight="1" x14ac:dyDescent="0.25">
      <c r="A48" s="22">
        <v>25</v>
      </c>
      <c r="B48" s="23">
        <v>45763</v>
      </c>
      <c r="C48" s="23" t="s">
        <v>348</v>
      </c>
      <c r="D48" s="23" t="s">
        <v>347</v>
      </c>
      <c r="E48" s="23" t="s">
        <v>349</v>
      </c>
      <c r="F48" s="24" t="s">
        <v>266</v>
      </c>
      <c r="G48" s="24" t="s">
        <v>266</v>
      </c>
      <c r="H48" s="24" t="s">
        <v>350</v>
      </c>
      <c r="I48" s="24" t="s">
        <v>530</v>
      </c>
      <c r="J48" s="25">
        <v>202500087925</v>
      </c>
      <c r="K48" s="24" t="s">
        <v>45</v>
      </c>
      <c r="L48" s="24">
        <v>4</v>
      </c>
      <c r="M48" s="24">
        <v>4</v>
      </c>
      <c r="N48" s="26">
        <v>0</v>
      </c>
      <c r="O48" s="24" t="str">
        <f>IF(Tabla312[[#This Row],[Total de productos fuera de especificación ]]=0,"SÍ","NO")</f>
        <v>SÍ</v>
      </c>
      <c r="P48" s="8"/>
    </row>
    <row r="49" spans="1:16" ht="20.100000000000001" customHeight="1" x14ac:dyDescent="0.25">
      <c r="A49" s="22">
        <v>26</v>
      </c>
      <c r="B49" s="23">
        <v>45763</v>
      </c>
      <c r="C49" s="23" t="s">
        <v>352</v>
      </c>
      <c r="D49" s="23" t="s">
        <v>351</v>
      </c>
      <c r="E49" s="23" t="s">
        <v>353</v>
      </c>
      <c r="F49" s="24" t="s">
        <v>266</v>
      </c>
      <c r="G49" s="24" t="s">
        <v>266</v>
      </c>
      <c r="H49" s="24" t="s">
        <v>346</v>
      </c>
      <c r="I49" s="24" t="s">
        <v>287</v>
      </c>
      <c r="J49" s="25">
        <v>202500087858</v>
      </c>
      <c r="K49" s="24" t="s">
        <v>47</v>
      </c>
      <c r="L49" s="24">
        <v>3</v>
      </c>
      <c r="M49" s="24">
        <v>3</v>
      </c>
      <c r="N49" s="26">
        <v>0</v>
      </c>
      <c r="O49" s="24" t="str">
        <f>IF(Tabla312[[#This Row],[Total de productos fuera de especificación ]]=0,"SÍ","NO")</f>
        <v>SÍ</v>
      </c>
      <c r="P49" s="8"/>
    </row>
    <row r="50" spans="1:16" ht="20.100000000000001" customHeight="1" x14ac:dyDescent="0.25">
      <c r="A50" s="22">
        <v>27</v>
      </c>
      <c r="B50" s="23">
        <v>45763</v>
      </c>
      <c r="C50" s="23" t="s">
        <v>354</v>
      </c>
      <c r="D50" s="23" t="s">
        <v>355</v>
      </c>
      <c r="E50" s="23" t="s">
        <v>356</v>
      </c>
      <c r="F50" s="24" t="s">
        <v>266</v>
      </c>
      <c r="G50" s="24" t="s">
        <v>266</v>
      </c>
      <c r="H50" s="24" t="s">
        <v>357</v>
      </c>
      <c r="I50" s="24" t="s">
        <v>583</v>
      </c>
      <c r="J50" s="25">
        <v>202500087934</v>
      </c>
      <c r="K50" s="24" t="s">
        <v>48</v>
      </c>
      <c r="L50" s="24">
        <v>3</v>
      </c>
      <c r="M50" s="24">
        <v>3</v>
      </c>
      <c r="N50" s="26">
        <v>0</v>
      </c>
      <c r="O50" s="24" t="str">
        <f>IF(Tabla312[[#This Row],[Total de productos fuera de especificación ]]=0,"SÍ","NO")</f>
        <v>SÍ</v>
      </c>
      <c r="P50" s="8"/>
    </row>
    <row r="51" spans="1:16" ht="20.100000000000001" customHeight="1" x14ac:dyDescent="0.25">
      <c r="A51" s="22">
        <v>28</v>
      </c>
      <c r="B51" s="23">
        <v>45763</v>
      </c>
      <c r="C51" s="23" t="s">
        <v>360</v>
      </c>
      <c r="D51" s="23" t="s">
        <v>358</v>
      </c>
      <c r="E51" s="23" t="s">
        <v>359</v>
      </c>
      <c r="F51" s="24" t="s">
        <v>266</v>
      </c>
      <c r="G51" s="24" t="s">
        <v>266</v>
      </c>
      <c r="H51" s="24" t="s">
        <v>350</v>
      </c>
      <c r="I51" s="24" t="s">
        <v>583</v>
      </c>
      <c r="J51" s="25">
        <v>202500087640</v>
      </c>
      <c r="K51" s="24" t="s">
        <v>49</v>
      </c>
      <c r="L51" s="24">
        <v>4</v>
      </c>
      <c r="M51" s="24">
        <v>3</v>
      </c>
      <c r="N51" s="26">
        <v>1</v>
      </c>
      <c r="O51" s="24" t="str">
        <f>IF(Tabla312[[#This Row],[Total de productos fuera de especificación ]]=0,"SÍ","NO")</f>
        <v>NO</v>
      </c>
      <c r="P51" s="8"/>
    </row>
    <row r="52" spans="1:16" ht="20.100000000000001" customHeight="1" x14ac:dyDescent="0.25">
      <c r="A52" s="22">
        <v>29</v>
      </c>
      <c r="B52" s="23">
        <v>45763</v>
      </c>
      <c r="C52" s="23" t="s">
        <v>361</v>
      </c>
      <c r="D52" s="23" t="s">
        <v>362</v>
      </c>
      <c r="E52" s="23" t="s">
        <v>363</v>
      </c>
      <c r="F52" s="24" t="s">
        <v>266</v>
      </c>
      <c r="G52" s="24" t="s">
        <v>266</v>
      </c>
      <c r="H52" s="24" t="s">
        <v>364</v>
      </c>
      <c r="I52" s="24" t="s">
        <v>287</v>
      </c>
      <c r="J52" s="25">
        <v>202500087717</v>
      </c>
      <c r="K52" s="24" t="s">
        <v>50</v>
      </c>
      <c r="L52" s="24">
        <v>3</v>
      </c>
      <c r="M52" s="24">
        <v>3</v>
      </c>
      <c r="N52" s="26">
        <v>0</v>
      </c>
      <c r="O52" s="24" t="str">
        <f>IF(Tabla312[[#This Row],[Total de productos fuera de especificación ]]=0,"SÍ","NO")</f>
        <v>SÍ</v>
      </c>
      <c r="P52" s="8"/>
    </row>
    <row r="53" spans="1:16" ht="20.100000000000001" customHeight="1" x14ac:dyDescent="0.25">
      <c r="A53" s="22">
        <v>30</v>
      </c>
      <c r="B53" s="23">
        <v>45763</v>
      </c>
      <c r="C53" s="23" t="s">
        <v>485</v>
      </c>
      <c r="D53" s="23" t="s">
        <v>486</v>
      </c>
      <c r="E53" s="23" t="s">
        <v>487</v>
      </c>
      <c r="F53" s="24" t="s">
        <v>39</v>
      </c>
      <c r="G53" s="24" t="s">
        <v>39</v>
      </c>
      <c r="H53" s="24" t="s">
        <v>488</v>
      </c>
      <c r="I53" s="24" t="s">
        <v>287</v>
      </c>
      <c r="J53" s="25">
        <v>202500085469</v>
      </c>
      <c r="K53" s="24" t="s">
        <v>51</v>
      </c>
      <c r="L53" s="24">
        <v>6</v>
      </c>
      <c r="M53" s="24">
        <v>6</v>
      </c>
      <c r="N53" s="26">
        <v>0</v>
      </c>
      <c r="O53" s="24" t="str">
        <f>IF(Tabla312[[#This Row],[Total de productos fuera de especificación ]]=0,"SÍ","NO")</f>
        <v>SÍ</v>
      </c>
      <c r="P53" s="8"/>
    </row>
    <row r="54" spans="1:16" ht="20.100000000000001" customHeight="1" x14ac:dyDescent="0.25">
      <c r="A54" s="22">
        <v>31</v>
      </c>
      <c r="B54" s="23">
        <v>45763</v>
      </c>
      <c r="C54" s="23" t="s">
        <v>434</v>
      </c>
      <c r="D54" s="23" t="s">
        <v>433</v>
      </c>
      <c r="E54" s="23" t="s">
        <v>435</v>
      </c>
      <c r="F54" s="24" t="s">
        <v>30</v>
      </c>
      <c r="G54" s="24" t="s">
        <v>428</v>
      </c>
      <c r="H54" s="24" t="s">
        <v>432</v>
      </c>
      <c r="I54" s="24" t="s">
        <v>530</v>
      </c>
      <c r="J54" s="25">
        <v>202500089321</v>
      </c>
      <c r="K54" s="24" t="s">
        <v>52</v>
      </c>
      <c r="L54" s="24">
        <v>2</v>
      </c>
      <c r="M54" s="24">
        <v>2</v>
      </c>
      <c r="N54" s="26">
        <v>0</v>
      </c>
      <c r="O54" s="24" t="str">
        <f>IF(Tabla312[[#This Row],[Total de productos fuera de especificación ]]=0,"SÍ","NO")</f>
        <v>SÍ</v>
      </c>
      <c r="P54" s="8"/>
    </row>
    <row r="55" spans="1:16" ht="20.100000000000001" customHeight="1" x14ac:dyDescent="0.25">
      <c r="A55" s="22">
        <v>32</v>
      </c>
      <c r="B55" s="23">
        <v>45766</v>
      </c>
      <c r="C55" s="23" t="s">
        <v>366</v>
      </c>
      <c r="D55" s="23" t="s">
        <v>365</v>
      </c>
      <c r="E55" s="23" t="s">
        <v>367</v>
      </c>
      <c r="F55" s="24" t="s">
        <v>266</v>
      </c>
      <c r="G55" s="24" t="s">
        <v>266</v>
      </c>
      <c r="H55" s="24" t="s">
        <v>266</v>
      </c>
      <c r="I55" s="24" t="s">
        <v>287</v>
      </c>
      <c r="J55" s="25">
        <v>202500087799</v>
      </c>
      <c r="K55" s="24" t="s">
        <v>53</v>
      </c>
      <c r="L55" s="24">
        <v>4</v>
      </c>
      <c r="M55" s="24">
        <v>4</v>
      </c>
      <c r="N55" s="26">
        <v>0</v>
      </c>
      <c r="O55" s="24" t="str">
        <f>IF(Tabla312[[#This Row],[Total de productos fuera de especificación ]]=0,"SÍ","NO")</f>
        <v>SÍ</v>
      </c>
      <c r="P55" s="8"/>
    </row>
    <row r="56" spans="1:16" ht="20.100000000000001" customHeight="1" x14ac:dyDescent="0.25">
      <c r="A56" s="22">
        <v>33</v>
      </c>
      <c r="B56" s="23">
        <v>45766</v>
      </c>
      <c r="C56" s="23" t="s">
        <v>369</v>
      </c>
      <c r="D56" s="23" t="s">
        <v>368</v>
      </c>
      <c r="E56" s="23" t="s">
        <v>370</v>
      </c>
      <c r="F56" s="24" t="s">
        <v>266</v>
      </c>
      <c r="G56" s="24" t="s">
        <v>266</v>
      </c>
      <c r="H56" s="24" t="s">
        <v>371</v>
      </c>
      <c r="I56" s="24" t="s">
        <v>1135</v>
      </c>
      <c r="J56" s="25">
        <v>202500087765</v>
      </c>
      <c r="K56" s="24" t="s">
        <v>54</v>
      </c>
      <c r="L56" s="24">
        <v>4</v>
      </c>
      <c r="M56" s="24">
        <v>4</v>
      </c>
      <c r="N56" s="26">
        <v>0</v>
      </c>
      <c r="O56" s="24" t="str">
        <f>IF(Tabla312[[#This Row],[Total de productos fuera de especificación ]]=0,"SÍ","NO")</f>
        <v>SÍ</v>
      </c>
      <c r="P56" s="8"/>
    </row>
    <row r="57" spans="1:16" ht="20.100000000000001" customHeight="1" x14ac:dyDescent="0.25">
      <c r="A57" s="22">
        <v>34</v>
      </c>
      <c r="B57" s="23">
        <v>45766</v>
      </c>
      <c r="C57" s="23" t="s">
        <v>372</v>
      </c>
      <c r="D57" s="23" t="s">
        <v>373</v>
      </c>
      <c r="E57" s="23" t="s">
        <v>374</v>
      </c>
      <c r="F57" s="24" t="s">
        <v>266</v>
      </c>
      <c r="G57" s="24" t="s">
        <v>266</v>
      </c>
      <c r="H57" s="24" t="s">
        <v>371</v>
      </c>
      <c r="I57" s="24" t="s">
        <v>287</v>
      </c>
      <c r="J57" s="25">
        <v>202500087821</v>
      </c>
      <c r="K57" s="24" t="s">
        <v>55</v>
      </c>
      <c r="L57" s="24">
        <v>5</v>
      </c>
      <c r="M57" s="24">
        <v>5</v>
      </c>
      <c r="N57" s="26">
        <v>0</v>
      </c>
      <c r="O57" s="24" t="str">
        <f>IF(Tabla312[[#This Row],[Total de productos fuera de especificación ]]=0,"SÍ","NO")</f>
        <v>SÍ</v>
      </c>
      <c r="P57" s="8"/>
    </row>
    <row r="58" spans="1:16" ht="20.100000000000001" customHeight="1" x14ac:dyDescent="0.25">
      <c r="A58" s="22">
        <v>35</v>
      </c>
      <c r="B58" s="23">
        <v>45768</v>
      </c>
      <c r="C58" s="23" t="s">
        <v>341</v>
      </c>
      <c r="D58" s="23" t="s">
        <v>375</v>
      </c>
      <c r="E58" s="23" t="s">
        <v>376</v>
      </c>
      <c r="F58" s="24" t="s">
        <v>266</v>
      </c>
      <c r="G58" s="24" t="s">
        <v>265</v>
      </c>
      <c r="H58" s="24" t="s">
        <v>265</v>
      </c>
      <c r="I58" s="24" t="s">
        <v>530</v>
      </c>
      <c r="J58" s="25">
        <v>202500087978</v>
      </c>
      <c r="K58" s="24" t="s">
        <v>56</v>
      </c>
      <c r="L58" s="24">
        <v>3</v>
      </c>
      <c r="M58" s="24">
        <v>3</v>
      </c>
      <c r="N58" s="26">
        <v>0</v>
      </c>
      <c r="O58" s="24" t="str">
        <f>IF(Tabla312[[#This Row],[Total de productos fuera de especificación ]]=0,"SÍ","NO")</f>
        <v>SÍ</v>
      </c>
      <c r="P58" s="8"/>
    </row>
    <row r="59" spans="1:16" ht="20.100000000000001" customHeight="1" x14ac:dyDescent="0.25">
      <c r="A59" s="22">
        <v>36</v>
      </c>
      <c r="B59" s="23">
        <v>45768</v>
      </c>
      <c r="C59" s="23" t="s">
        <v>378</v>
      </c>
      <c r="D59" s="23" t="s">
        <v>377</v>
      </c>
      <c r="E59" s="23" t="s">
        <v>379</v>
      </c>
      <c r="F59" s="24" t="s">
        <v>266</v>
      </c>
      <c r="G59" s="24" t="s">
        <v>265</v>
      </c>
      <c r="H59" s="24" t="s">
        <v>265</v>
      </c>
      <c r="I59" s="24" t="s">
        <v>530</v>
      </c>
      <c r="J59" s="25">
        <v>202500087832</v>
      </c>
      <c r="K59" s="24" t="s">
        <v>57</v>
      </c>
      <c r="L59" s="24">
        <v>3</v>
      </c>
      <c r="M59" s="24">
        <v>3</v>
      </c>
      <c r="N59" s="26">
        <v>0</v>
      </c>
      <c r="O59" s="24" t="str">
        <f>IF(Tabla312[[#This Row],[Total de productos fuera de especificación ]]=0,"SÍ","NO")</f>
        <v>SÍ</v>
      </c>
      <c r="P59" s="8"/>
    </row>
    <row r="60" spans="1:16" ht="20.100000000000001" customHeight="1" x14ac:dyDescent="0.25">
      <c r="A60" s="22">
        <v>37</v>
      </c>
      <c r="B60" s="23">
        <v>45768</v>
      </c>
      <c r="C60" s="23" t="s">
        <v>381</v>
      </c>
      <c r="D60" s="23" t="s">
        <v>380</v>
      </c>
      <c r="E60" s="23" t="s">
        <v>382</v>
      </c>
      <c r="F60" s="24" t="s">
        <v>266</v>
      </c>
      <c r="G60" s="24" t="s">
        <v>265</v>
      </c>
      <c r="H60" s="24" t="s">
        <v>265</v>
      </c>
      <c r="I60" s="24" t="s">
        <v>383</v>
      </c>
      <c r="J60" s="25">
        <v>202500087735</v>
      </c>
      <c r="K60" s="24" t="s">
        <v>58</v>
      </c>
      <c r="L60" s="24">
        <v>1</v>
      </c>
      <c r="M60" s="24">
        <v>1</v>
      </c>
      <c r="N60" s="26">
        <v>0</v>
      </c>
      <c r="O60" s="24" t="str">
        <f>IF(Tabla312[[#This Row],[Total de productos fuera de especificación ]]=0,"SÍ","NO")</f>
        <v>SÍ</v>
      </c>
      <c r="P60" s="8"/>
    </row>
    <row r="61" spans="1:16" ht="20.100000000000001" customHeight="1" x14ac:dyDescent="0.25">
      <c r="A61" s="22">
        <v>38</v>
      </c>
      <c r="B61" s="23">
        <v>45768</v>
      </c>
      <c r="C61" s="23" t="s">
        <v>463</v>
      </c>
      <c r="D61" s="23" t="s">
        <v>469</v>
      </c>
      <c r="E61" s="23" t="s">
        <v>468</v>
      </c>
      <c r="F61" s="24" t="s">
        <v>59</v>
      </c>
      <c r="G61" s="24" t="s">
        <v>466</v>
      </c>
      <c r="H61" s="24" t="s">
        <v>470</v>
      </c>
      <c r="I61" s="24" t="s">
        <v>530</v>
      </c>
      <c r="J61" s="25">
        <v>202500089307</v>
      </c>
      <c r="K61" s="24" t="s">
        <v>60</v>
      </c>
      <c r="L61" s="24">
        <v>2</v>
      </c>
      <c r="M61" s="24">
        <v>2</v>
      </c>
      <c r="N61" s="26">
        <v>0</v>
      </c>
      <c r="O61" s="24" t="str">
        <f>IF(Tabla312[[#This Row],[Total de productos fuera de especificación ]]=0,"SÍ","NO")</f>
        <v>SÍ</v>
      </c>
      <c r="P61" s="8"/>
    </row>
    <row r="62" spans="1:16" ht="20.100000000000001" customHeight="1" x14ac:dyDescent="0.25">
      <c r="A62" s="22">
        <v>39</v>
      </c>
      <c r="B62" s="23">
        <v>45768</v>
      </c>
      <c r="C62" s="23" t="s">
        <v>463</v>
      </c>
      <c r="D62" s="23" t="s">
        <v>464</v>
      </c>
      <c r="E62" s="23" t="s">
        <v>465</v>
      </c>
      <c r="F62" s="24" t="s">
        <v>59</v>
      </c>
      <c r="G62" s="24" t="s">
        <v>466</v>
      </c>
      <c r="H62" s="24" t="s">
        <v>467</v>
      </c>
      <c r="I62" s="24" t="s">
        <v>530</v>
      </c>
      <c r="J62" s="25">
        <v>202500089308</v>
      </c>
      <c r="K62" s="24" t="s">
        <v>61</v>
      </c>
      <c r="L62" s="24">
        <v>2</v>
      </c>
      <c r="M62" s="24">
        <v>1</v>
      </c>
      <c r="N62" s="26">
        <v>1</v>
      </c>
      <c r="O62" s="24" t="str">
        <f>IF(Tabla312[[#This Row],[Total de productos fuera de especificación ]]=0,"SÍ","NO")</f>
        <v>NO</v>
      </c>
      <c r="P62" s="8"/>
    </row>
    <row r="63" spans="1:16" ht="20.100000000000001" customHeight="1" x14ac:dyDescent="0.25">
      <c r="A63" s="22">
        <v>40</v>
      </c>
      <c r="B63" s="23">
        <v>45769</v>
      </c>
      <c r="C63" s="23" t="s">
        <v>268</v>
      </c>
      <c r="D63" s="23" t="s">
        <v>269</v>
      </c>
      <c r="E63" s="23" t="s">
        <v>270</v>
      </c>
      <c r="F63" s="24" t="s">
        <v>62</v>
      </c>
      <c r="G63" s="24" t="s">
        <v>271</v>
      </c>
      <c r="H63" s="24" t="s">
        <v>272</v>
      </c>
      <c r="I63" s="24" t="s">
        <v>530</v>
      </c>
      <c r="J63" s="25">
        <v>202500087274</v>
      </c>
      <c r="K63" s="24" t="s">
        <v>63</v>
      </c>
      <c r="L63" s="24">
        <v>3</v>
      </c>
      <c r="M63" s="24">
        <v>3</v>
      </c>
      <c r="N63" s="26">
        <v>0</v>
      </c>
      <c r="O63" s="24" t="str">
        <f>IF(Tabla312[[#This Row],[Total de productos fuera de especificación ]]=0,"SÍ","NO")</f>
        <v>SÍ</v>
      </c>
      <c r="P63" s="8"/>
    </row>
    <row r="64" spans="1:16" ht="20.100000000000001" customHeight="1" x14ac:dyDescent="0.25">
      <c r="A64" s="22">
        <v>41</v>
      </c>
      <c r="B64" s="23">
        <v>45769</v>
      </c>
      <c r="C64" s="23" t="s">
        <v>460</v>
      </c>
      <c r="D64" s="23" t="s">
        <v>461</v>
      </c>
      <c r="E64" s="23" t="s">
        <v>462</v>
      </c>
      <c r="F64" s="24" t="s">
        <v>266</v>
      </c>
      <c r="G64" s="24" t="s">
        <v>400</v>
      </c>
      <c r="H64" s="24" t="s">
        <v>411</v>
      </c>
      <c r="I64" s="24" t="s">
        <v>287</v>
      </c>
      <c r="J64" s="25">
        <v>202500095096</v>
      </c>
      <c r="K64" s="24" t="s">
        <v>64</v>
      </c>
      <c r="L64" s="24">
        <v>4</v>
      </c>
      <c r="M64" s="24">
        <v>4</v>
      </c>
      <c r="N64" s="26">
        <v>0</v>
      </c>
      <c r="O64" s="24" t="str">
        <f>IF(Tabla312[[#This Row],[Total de productos fuera de especificación ]]=0,"SÍ","NO")</f>
        <v>SÍ</v>
      </c>
      <c r="P64" s="8"/>
    </row>
    <row r="65" spans="1:16" ht="20.100000000000001" customHeight="1" x14ac:dyDescent="0.25">
      <c r="A65" s="22">
        <v>42</v>
      </c>
      <c r="B65" s="23">
        <v>45769</v>
      </c>
      <c r="C65" s="23" t="s">
        <v>490</v>
      </c>
      <c r="D65" s="23" t="s">
        <v>489</v>
      </c>
      <c r="E65" s="23" t="s">
        <v>491</v>
      </c>
      <c r="F65" s="24" t="s">
        <v>65</v>
      </c>
      <c r="G65" s="24" t="s">
        <v>65</v>
      </c>
      <c r="H65" s="24" t="s">
        <v>492</v>
      </c>
      <c r="I65" s="24" t="s">
        <v>530</v>
      </c>
      <c r="J65" s="25">
        <v>202500094620</v>
      </c>
      <c r="K65" s="24" t="s">
        <v>66</v>
      </c>
      <c r="L65" s="24">
        <v>4</v>
      </c>
      <c r="M65" s="24">
        <v>4</v>
      </c>
      <c r="N65" s="26">
        <v>0</v>
      </c>
      <c r="O65" s="24" t="str">
        <f>IF(Tabla312[[#This Row],[Total de productos fuera de especificación ]]=0,"SÍ","NO")</f>
        <v>SÍ</v>
      </c>
      <c r="P65" s="8"/>
    </row>
    <row r="66" spans="1:16" ht="20.100000000000001" customHeight="1" x14ac:dyDescent="0.25">
      <c r="A66" s="22">
        <v>43</v>
      </c>
      <c r="B66" s="23">
        <v>45769</v>
      </c>
      <c r="C66" s="23" t="s">
        <v>493</v>
      </c>
      <c r="D66" s="23" t="s">
        <v>495</v>
      </c>
      <c r="E66" s="23" t="s">
        <v>494</v>
      </c>
      <c r="F66" s="24" t="s">
        <v>65</v>
      </c>
      <c r="G66" s="24" t="s">
        <v>65</v>
      </c>
      <c r="H66" s="24" t="s">
        <v>492</v>
      </c>
      <c r="I66" s="24" t="s">
        <v>530</v>
      </c>
      <c r="J66" s="25">
        <v>202500094619</v>
      </c>
      <c r="K66" s="24" t="s">
        <v>67</v>
      </c>
      <c r="L66" s="24">
        <v>3</v>
      </c>
      <c r="M66" s="24">
        <v>3</v>
      </c>
      <c r="N66" s="26">
        <v>0</v>
      </c>
      <c r="O66" s="24" t="str">
        <f>IF(Tabla312[[#This Row],[Total de productos fuera de especificación ]]=0,"SÍ","NO")</f>
        <v>SÍ</v>
      </c>
      <c r="P66" s="8"/>
    </row>
    <row r="67" spans="1:16" ht="20.100000000000001" customHeight="1" x14ac:dyDescent="0.25">
      <c r="A67" s="22">
        <v>44</v>
      </c>
      <c r="B67" s="23">
        <v>45770</v>
      </c>
      <c r="C67" s="23" t="s">
        <v>275</v>
      </c>
      <c r="D67" s="23" t="s">
        <v>273</v>
      </c>
      <c r="E67" s="23" t="s">
        <v>274</v>
      </c>
      <c r="F67" s="24" t="s">
        <v>62</v>
      </c>
      <c r="G67" s="24" t="s">
        <v>276</v>
      </c>
      <c r="H67" s="24" t="s">
        <v>276</v>
      </c>
      <c r="I67" s="24" t="s">
        <v>530</v>
      </c>
      <c r="J67" s="25">
        <v>202500087316</v>
      </c>
      <c r="K67" s="24" t="s">
        <v>68</v>
      </c>
      <c r="L67" s="24">
        <v>2</v>
      </c>
      <c r="M67" s="24">
        <v>2</v>
      </c>
      <c r="N67" s="26">
        <v>0</v>
      </c>
      <c r="O67" s="24" t="str">
        <f>IF(Tabla312[[#This Row],[Total de productos fuera de especificación ]]=0,"SÍ","NO")</f>
        <v>SÍ</v>
      </c>
      <c r="P67" s="8"/>
    </row>
    <row r="68" spans="1:16" ht="20.100000000000001" customHeight="1" x14ac:dyDescent="0.25">
      <c r="A68" s="22">
        <v>45</v>
      </c>
      <c r="B68" s="23">
        <v>45770</v>
      </c>
      <c r="C68" s="23" t="s">
        <v>278</v>
      </c>
      <c r="D68" s="23" t="s">
        <v>277</v>
      </c>
      <c r="E68" s="23" t="s">
        <v>279</v>
      </c>
      <c r="F68" s="24" t="s">
        <v>62</v>
      </c>
      <c r="G68" s="24" t="s">
        <v>276</v>
      </c>
      <c r="H68" s="24" t="s">
        <v>276</v>
      </c>
      <c r="I68" s="24" t="s">
        <v>530</v>
      </c>
      <c r="J68" s="25">
        <v>202500087136</v>
      </c>
      <c r="K68" s="24" t="s">
        <v>69</v>
      </c>
      <c r="L68" s="24">
        <v>3</v>
      </c>
      <c r="M68" s="24">
        <v>3</v>
      </c>
      <c r="N68" s="26">
        <v>0</v>
      </c>
      <c r="O68" s="24" t="str">
        <f>IF(Tabla312[[#This Row],[Total de productos fuera de especificación ]]=0,"SÍ","NO")</f>
        <v>SÍ</v>
      </c>
      <c r="P68" s="8"/>
    </row>
    <row r="69" spans="1:16" ht="20.100000000000001" customHeight="1" x14ac:dyDescent="0.25">
      <c r="A69" s="22">
        <v>46</v>
      </c>
      <c r="B69" s="23">
        <v>45770</v>
      </c>
      <c r="C69" s="23" t="s">
        <v>280</v>
      </c>
      <c r="D69" s="23" t="s">
        <v>281</v>
      </c>
      <c r="E69" s="23" t="s">
        <v>282</v>
      </c>
      <c r="F69" s="24" t="s">
        <v>62</v>
      </c>
      <c r="G69" s="24" t="s">
        <v>271</v>
      </c>
      <c r="H69" s="24" t="s">
        <v>271</v>
      </c>
      <c r="I69" s="24" t="s">
        <v>530</v>
      </c>
      <c r="J69" s="25">
        <v>202500087335</v>
      </c>
      <c r="K69" s="24" t="s">
        <v>70</v>
      </c>
      <c r="L69" s="24">
        <v>3</v>
      </c>
      <c r="M69" s="24">
        <v>3</v>
      </c>
      <c r="N69" s="26">
        <v>0</v>
      </c>
      <c r="O69" s="24" t="str">
        <f>IF(Tabla312[[#This Row],[Total de productos fuera de especificación ]]=0,"SÍ","NO")</f>
        <v>SÍ</v>
      </c>
      <c r="P69" s="8"/>
    </row>
    <row r="70" spans="1:16" ht="20.100000000000001" customHeight="1" x14ac:dyDescent="0.25">
      <c r="A70" s="22">
        <v>47</v>
      </c>
      <c r="B70" s="23">
        <v>45771</v>
      </c>
      <c r="C70" s="23" t="s">
        <v>283</v>
      </c>
      <c r="D70" s="23" t="s">
        <v>284</v>
      </c>
      <c r="E70" s="23" t="s">
        <v>285</v>
      </c>
      <c r="F70" s="24" t="s">
        <v>62</v>
      </c>
      <c r="G70" s="24" t="s">
        <v>276</v>
      </c>
      <c r="H70" s="24" t="s">
        <v>286</v>
      </c>
      <c r="I70" s="24" t="s">
        <v>287</v>
      </c>
      <c r="J70" s="25">
        <v>202500098766</v>
      </c>
      <c r="K70" s="24" t="s">
        <v>71</v>
      </c>
      <c r="L70" s="24">
        <v>3</v>
      </c>
      <c r="M70" s="24">
        <v>3</v>
      </c>
      <c r="N70" s="26">
        <v>0</v>
      </c>
      <c r="O70" s="24" t="str">
        <f>IF(Tabla312[[#This Row],[Total de productos fuera de especificación ]]=0,"SÍ","NO")</f>
        <v>SÍ</v>
      </c>
      <c r="P70" s="8"/>
    </row>
    <row r="71" spans="1:16" ht="20.100000000000001" customHeight="1" x14ac:dyDescent="0.25">
      <c r="A71" s="22">
        <v>48</v>
      </c>
      <c r="B71" s="23">
        <v>45771</v>
      </c>
      <c r="C71" s="23" t="s">
        <v>288</v>
      </c>
      <c r="D71" s="23" t="s">
        <v>289</v>
      </c>
      <c r="E71" s="23" t="s">
        <v>290</v>
      </c>
      <c r="F71" s="24" t="s">
        <v>62</v>
      </c>
      <c r="G71" s="24" t="s">
        <v>291</v>
      </c>
      <c r="H71" s="24" t="s">
        <v>292</v>
      </c>
      <c r="I71" s="24" t="s">
        <v>530</v>
      </c>
      <c r="J71" s="25">
        <v>202500087279</v>
      </c>
      <c r="K71" s="24" t="s">
        <v>72</v>
      </c>
      <c r="L71" s="24">
        <v>2</v>
      </c>
      <c r="M71" s="24">
        <v>2</v>
      </c>
      <c r="N71" s="26">
        <v>0</v>
      </c>
      <c r="O71" s="24" t="str">
        <f>IF(Tabla312[[#This Row],[Total de productos fuera de especificación ]]=0,"SÍ","NO")</f>
        <v>SÍ</v>
      </c>
      <c r="P71" s="8"/>
    </row>
    <row r="72" spans="1:16" ht="20.100000000000001" customHeight="1" x14ac:dyDescent="0.25">
      <c r="A72" s="22">
        <v>49</v>
      </c>
      <c r="B72" s="23">
        <v>45771</v>
      </c>
      <c r="C72" s="23" t="s">
        <v>293</v>
      </c>
      <c r="D72" s="23" t="s">
        <v>294</v>
      </c>
      <c r="E72" s="23" t="s">
        <v>295</v>
      </c>
      <c r="F72" s="24" t="s">
        <v>62</v>
      </c>
      <c r="G72" s="24" t="s">
        <v>296</v>
      </c>
      <c r="H72" s="24" t="s">
        <v>296</v>
      </c>
      <c r="I72" s="24" t="s">
        <v>530</v>
      </c>
      <c r="J72" s="25">
        <v>202500087310</v>
      </c>
      <c r="K72" s="24" t="s">
        <v>73</v>
      </c>
      <c r="L72" s="24">
        <v>3</v>
      </c>
      <c r="M72" s="24">
        <v>3</v>
      </c>
      <c r="N72" s="26">
        <v>0</v>
      </c>
      <c r="O72" s="24" t="str">
        <f>IF(Tabla312[[#This Row],[Total de productos fuera de especificación ]]=0,"SÍ","NO")</f>
        <v>SÍ</v>
      </c>
      <c r="P72" s="8"/>
    </row>
    <row r="73" spans="1:16" ht="20.100000000000001" customHeight="1" x14ac:dyDescent="0.25">
      <c r="A73" s="22">
        <v>50</v>
      </c>
      <c r="B73" s="23">
        <v>45771</v>
      </c>
      <c r="C73" s="23" t="s">
        <v>298</v>
      </c>
      <c r="D73" s="23" t="s">
        <v>297</v>
      </c>
      <c r="E73" s="23" t="s">
        <v>299</v>
      </c>
      <c r="F73" s="24" t="s">
        <v>62</v>
      </c>
      <c r="G73" s="24" t="s">
        <v>300</v>
      </c>
      <c r="H73" s="24" t="s">
        <v>301</v>
      </c>
      <c r="I73" s="24" t="s">
        <v>530</v>
      </c>
      <c r="J73" s="25">
        <v>202500087147</v>
      </c>
      <c r="K73" s="24" t="s">
        <v>74</v>
      </c>
      <c r="L73" s="24">
        <v>3</v>
      </c>
      <c r="M73" s="24">
        <v>3</v>
      </c>
      <c r="N73" s="26">
        <v>0</v>
      </c>
      <c r="O73" s="24" t="str">
        <f>IF(Tabla312[[#This Row],[Total de productos fuera de especificación ]]=0,"SÍ","NO")</f>
        <v>SÍ</v>
      </c>
      <c r="P73" s="8"/>
    </row>
    <row r="74" spans="1:16" ht="20.100000000000001" customHeight="1" x14ac:dyDescent="0.25">
      <c r="A74" s="22">
        <v>51</v>
      </c>
      <c r="B74" s="23">
        <v>45771</v>
      </c>
      <c r="C74" s="23" t="s">
        <v>437</v>
      </c>
      <c r="D74" s="23" t="s">
        <v>436</v>
      </c>
      <c r="E74" s="23" t="s">
        <v>438</v>
      </c>
      <c r="F74" s="24" t="s">
        <v>75</v>
      </c>
      <c r="G74" s="24" t="s">
        <v>75</v>
      </c>
      <c r="H74" s="24" t="s">
        <v>439</v>
      </c>
      <c r="I74" s="24" t="s">
        <v>287</v>
      </c>
      <c r="J74" s="25">
        <v>202500096846</v>
      </c>
      <c r="K74" s="24" t="s">
        <v>76</v>
      </c>
      <c r="L74" s="24">
        <v>3</v>
      </c>
      <c r="M74" s="24">
        <v>1</v>
      </c>
      <c r="N74" s="26">
        <v>2</v>
      </c>
      <c r="O74" s="24" t="str">
        <f>IF(Tabla312[[#This Row],[Total de productos fuera de especificación ]]=0,"SÍ","NO")</f>
        <v>NO</v>
      </c>
      <c r="P74" s="8"/>
    </row>
    <row r="75" spans="1:16" ht="20.100000000000001" customHeight="1" x14ac:dyDescent="0.25">
      <c r="A75" s="22">
        <v>52</v>
      </c>
      <c r="B75" s="23">
        <v>45772</v>
      </c>
      <c r="C75" s="23" t="s">
        <v>306</v>
      </c>
      <c r="D75" s="23" t="s">
        <v>307</v>
      </c>
      <c r="E75" s="23" t="s">
        <v>308</v>
      </c>
      <c r="F75" s="24" t="s">
        <v>62</v>
      </c>
      <c r="G75" s="24" t="s">
        <v>264</v>
      </c>
      <c r="H75" s="24" t="s">
        <v>264</v>
      </c>
      <c r="I75" s="24" t="s">
        <v>530</v>
      </c>
      <c r="J75" s="25">
        <v>202500087327</v>
      </c>
      <c r="K75" s="24" t="s">
        <v>77</v>
      </c>
      <c r="L75" s="24">
        <v>3</v>
      </c>
      <c r="M75" s="24">
        <v>3</v>
      </c>
      <c r="N75" s="26">
        <v>0</v>
      </c>
      <c r="O75" s="24" t="str">
        <f>IF(Tabla312[[#This Row],[Total de productos fuera de especificación ]]=0,"SÍ","NO")</f>
        <v>SÍ</v>
      </c>
      <c r="P75" s="8"/>
    </row>
    <row r="76" spans="1:16" ht="20.100000000000001" customHeight="1" x14ac:dyDescent="0.25">
      <c r="A76" s="22">
        <v>53</v>
      </c>
      <c r="B76" s="23">
        <v>45772</v>
      </c>
      <c r="C76" s="23" t="s">
        <v>303</v>
      </c>
      <c r="D76" s="23" t="s">
        <v>302</v>
      </c>
      <c r="E76" s="23" t="s">
        <v>304</v>
      </c>
      <c r="F76" s="24" t="s">
        <v>62</v>
      </c>
      <c r="G76" s="24" t="s">
        <v>264</v>
      </c>
      <c r="H76" s="24" t="s">
        <v>305</v>
      </c>
      <c r="I76" s="24" t="s">
        <v>530</v>
      </c>
      <c r="J76" s="25">
        <v>202500087268</v>
      </c>
      <c r="K76" s="24" t="s">
        <v>78</v>
      </c>
      <c r="L76" s="24">
        <v>3</v>
      </c>
      <c r="M76" s="24">
        <v>3</v>
      </c>
      <c r="N76" s="26">
        <v>0</v>
      </c>
      <c r="O76" s="24" t="str">
        <f>IF(Tabla312[[#This Row],[Total de productos fuera de especificación ]]=0,"SÍ","NO")</f>
        <v>SÍ</v>
      </c>
      <c r="P76" s="8"/>
    </row>
    <row r="77" spans="1:16" ht="20.100000000000001" customHeight="1" x14ac:dyDescent="0.25">
      <c r="A77" s="22">
        <v>54</v>
      </c>
      <c r="B77" s="23">
        <v>45773</v>
      </c>
      <c r="C77" s="23" t="s">
        <v>385</v>
      </c>
      <c r="D77" s="23" t="s">
        <v>384</v>
      </c>
      <c r="E77" s="23" t="s">
        <v>386</v>
      </c>
      <c r="F77" s="24" t="s">
        <v>266</v>
      </c>
      <c r="G77" s="24" t="s">
        <v>387</v>
      </c>
      <c r="H77" s="24" t="s">
        <v>388</v>
      </c>
      <c r="I77" s="24" t="s">
        <v>287</v>
      </c>
      <c r="J77" s="25">
        <v>202500087630</v>
      </c>
      <c r="K77" s="24" t="s">
        <v>79</v>
      </c>
      <c r="L77" s="24">
        <v>6</v>
      </c>
      <c r="M77" s="24">
        <v>6</v>
      </c>
      <c r="N77" s="26">
        <v>0</v>
      </c>
      <c r="O77" s="24" t="str">
        <f>IF(Tabla312[[#This Row],[Total de productos fuera de especificación ]]=0,"SÍ","NO")</f>
        <v>SÍ</v>
      </c>
      <c r="P77" s="8"/>
    </row>
    <row r="78" spans="1:16" ht="20.100000000000001" customHeight="1" x14ac:dyDescent="0.25">
      <c r="A78" s="22">
        <v>55</v>
      </c>
      <c r="B78" s="23">
        <v>45773</v>
      </c>
      <c r="C78" s="23" t="s">
        <v>389</v>
      </c>
      <c r="D78" s="23" t="s">
        <v>390</v>
      </c>
      <c r="E78" s="23" t="s">
        <v>391</v>
      </c>
      <c r="F78" s="24" t="s">
        <v>266</v>
      </c>
      <c r="G78" s="24" t="s">
        <v>267</v>
      </c>
      <c r="H78" s="24" t="s">
        <v>392</v>
      </c>
      <c r="I78" s="24" t="s">
        <v>287</v>
      </c>
      <c r="J78" s="25">
        <v>202500087880</v>
      </c>
      <c r="K78" s="24" t="s">
        <v>80</v>
      </c>
      <c r="L78" s="24">
        <v>3</v>
      </c>
      <c r="M78" s="24">
        <v>3</v>
      </c>
      <c r="N78" s="26">
        <v>0</v>
      </c>
      <c r="O78" s="24" t="str">
        <f>IF(Tabla312[[#This Row],[Total de productos fuera de especificación ]]=0,"SÍ","NO")</f>
        <v>SÍ</v>
      </c>
      <c r="P78" s="8"/>
    </row>
    <row r="79" spans="1:16" ht="20.100000000000001" customHeight="1" x14ac:dyDescent="0.25">
      <c r="A79" s="22">
        <v>56</v>
      </c>
      <c r="B79" s="23">
        <v>45773</v>
      </c>
      <c r="C79" s="23" t="s">
        <v>311</v>
      </c>
      <c r="D79" s="23" t="s">
        <v>310</v>
      </c>
      <c r="E79" s="23" t="s">
        <v>309</v>
      </c>
      <c r="F79" s="24" t="s">
        <v>62</v>
      </c>
      <c r="G79" s="24" t="s">
        <v>264</v>
      </c>
      <c r="H79" s="24" t="s">
        <v>305</v>
      </c>
      <c r="I79" s="24" t="s">
        <v>287</v>
      </c>
      <c r="J79" s="25">
        <v>202500087256</v>
      </c>
      <c r="K79" s="24" t="s">
        <v>81</v>
      </c>
      <c r="L79" s="24">
        <v>3</v>
      </c>
      <c r="M79" s="24">
        <v>3</v>
      </c>
      <c r="N79" s="26">
        <v>0</v>
      </c>
      <c r="O79" s="24" t="str">
        <f>IF(Tabla312[[#This Row],[Total de productos fuera de especificación ]]=0,"SÍ","NO")</f>
        <v>SÍ</v>
      </c>
      <c r="P79" s="8"/>
    </row>
    <row r="80" spans="1:16" ht="20.100000000000001" customHeight="1" x14ac:dyDescent="0.25">
      <c r="A80" s="22">
        <v>57</v>
      </c>
      <c r="B80" s="23">
        <v>45773</v>
      </c>
      <c r="C80" s="23" t="s">
        <v>441</v>
      </c>
      <c r="D80" s="23" t="s">
        <v>440</v>
      </c>
      <c r="E80" s="23" t="s">
        <v>442</v>
      </c>
      <c r="F80" s="24" t="s">
        <v>38</v>
      </c>
      <c r="G80" s="24" t="s">
        <v>443</v>
      </c>
      <c r="H80" s="24" t="s">
        <v>444</v>
      </c>
      <c r="I80" s="24" t="s">
        <v>287</v>
      </c>
      <c r="J80" s="25">
        <v>202500086291</v>
      </c>
      <c r="K80" s="24" t="s">
        <v>82</v>
      </c>
      <c r="L80" s="24">
        <v>5</v>
      </c>
      <c r="M80" s="24">
        <v>5</v>
      </c>
      <c r="N80" s="26">
        <v>0</v>
      </c>
      <c r="O80" s="24" t="str">
        <f>IF(Tabla312[[#This Row],[Total de productos fuera de especificación ]]=0,"SÍ","NO")</f>
        <v>SÍ</v>
      </c>
      <c r="P80" s="8"/>
    </row>
    <row r="81" spans="1:16" ht="20.100000000000001" customHeight="1" x14ac:dyDescent="0.25">
      <c r="A81" s="22">
        <v>58</v>
      </c>
      <c r="B81" s="23">
        <v>45774</v>
      </c>
      <c r="C81" s="23" t="s">
        <v>395</v>
      </c>
      <c r="D81" s="23" t="s">
        <v>393</v>
      </c>
      <c r="E81" s="23" t="s">
        <v>394</v>
      </c>
      <c r="F81" s="24" t="s">
        <v>266</v>
      </c>
      <c r="G81" s="24" t="s">
        <v>387</v>
      </c>
      <c r="H81" s="24" t="s">
        <v>396</v>
      </c>
      <c r="I81" s="24" t="s">
        <v>530</v>
      </c>
      <c r="J81" s="25">
        <v>202500087908</v>
      </c>
      <c r="K81" s="24" t="s">
        <v>83</v>
      </c>
      <c r="L81" s="24">
        <v>3</v>
      </c>
      <c r="M81" s="24">
        <v>3</v>
      </c>
      <c r="N81" s="26">
        <v>0</v>
      </c>
      <c r="O81" s="24" t="str">
        <f>IF(Tabla312[[#This Row],[Total de productos fuera de especificación ]]=0,"SÍ","NO")</f>
        <v>SÍ</v>
      </c>
      <c r="P81" s="8"/>
    </row>
    <row r="82" spans="1:16" ht="20.100000000000001" customHeight="1" x14ac:dyDescent="0.25">
      <c r="A82" s="22">
        <v>59</v>
      </c>
      <c r="B82" s="23">
        <v>45775</v>
      </c>
      <c r="C82" s="23" t="s">
        <v>404</v>
      </c>
      <c r="D82" s="23" t="s">
        <v>405</v>
      </c>
      <c r="E82" s="23" t="s">
        <v>406</v>
      </c>
      <c r="F82" s="24" t="s">
        <v>266</v>
      </c>
      <c r="G82" s="24" t="s">
        <v>387</v>
      </c>
      <c r="H82" s="24" t="s">
        <v>407</v>
      </c>
      <c r="I82" s="24" t="s">
        <v>287</v>
      </c>
      <c r="J82" s="25">
        <v>202500087966</v>
      </c>
      <c r="K82" s="24" t="s">
        <v>84</v>
      </c>
      <c r="L82" s="24">
        <v>3</v>
      </c>
      <c r="M82" s="24">
        <v>3</v>
      </c>
      <c r="N82" s="26">
        <v>0</v>
      </c>
      <c r="O82" s="24" t="str">
        <f>IF(Tabla312[[#This Row],[Total de productos fuera de especificación ]]=0,"SÍ","NO")</f>
        <v>SÍ</v>
      </c>
      <c r="P82" s="8"/>
    </row>
    <row r="83" spans="1:16" ht="20.100000000000001" customHeight="1" x14ac:dyDescent="0.25">
      <c r="A83" s="22">
        <v>60</v>
      </c>
      <c r="B83" s="23">
        <v>45775</v>
      </c>
      <c r="C83" s="23" t="s">
        <v>409</v>
      </c>
      <c r="D83" s="23" t="s">
        <v>408</v>
      </c>
      <c r="E83" s="23" t="s">
        <v>410</v>
      </c>
      <c r="F83" s="24" t="s">
        <v>266</v>
      </c>
      <c r="G83" s="24" t="s">
        <v>400</v>
      </c>
      <c r="H83" s="24" t="s">
        <v>411</v>
      </c>
      <c r="I83" s="24" t="s">
        <v>530</v>
      </c>
      <c r="J83" s="25">
        <v>202500087827</v>
      </c>
      <c r="K83" s="24" t="s">
        <v>85</v>
      </c>
      <c r="L83" s="24">
        <v>4</v>
      </c>
      <c r="M83" s="24">
        <v>4</v>
      </c>
      <c r="N83" s="26">
        <v>0</v>
      </c>
      <c r="O83" s="24" t="str">
        <f>IF(Tabla312[[#This Row],[Total de productos fuera de especificación ]]=0,"SÍ","NO")</f>
        <v>SÍ</v>
      </c>
      <c r="P83" s="8"/>
    </row>
    <row r="84" spans="1:16" ht="20.100000000000001" customHeight="1" x14ac:dyDescent="0.25">
      <c r="A84" s="22">
        <v>61</v>
      </c>
      <c r="B84" s="23">
        <v>45775</v>
      </c>
      <c r="C84" s="23" t="s">
        <v>413</v>
      </c>
      <c r="D84" s="23" t="s">
        <v>412</v>
      </c>
      <c r="E84" s="23" t="s">
        <v>414</v>
      </c>
      <c r="F84" s="24" t="s">
        <v>266</v>
      </c>
      <c r="G84" s="24" t="s">
        <v>400</v>
      </c>
      <c r="H84" s="24" t="s">
        <v>400</v>
      </c>
      <c r="I84" s="24" t="s">
        <v>287</v>
      </c>
      <c r="J84" s="25">
        <v>202500087872</v>
      </c>
      <c r="K84" s="24" t="s">
        <v>86</v>
      </c>
      <c r="L84" s="24">
        <v>3</v>
      </c>
      <c r="M84" s="24">
        <v>3</v>
      </c>
      <c r="N84" s="26">
        <v>0</v>
      </c>
      <c r="O84" s="24" t="str">
        <f>IF(Tabla312[[#This Row],[Total de productos fuera de especificación ]]=0,"SÍ","NO")</f>
        <v>SÍ</v>
      </c>
      <c r="P84" s="8"/>
    </row>
    <row r="85" spans="1:16" ht="20.100000000000001" customHeight="1" x14ac:dyDescent="0.25">
      <c r="A85" s="22">
        <v>62</v>
      </c>
      <c r="B85" s="23">
        <v>45775</v>
      </c>
      <c r="C85" s="23" t="s">
        <v>471</v>
      </c>
      <c r="D85" s="23" t="s">
        <v>472</v>
      </c>
      <c r="E85" s="23" t="s">
        <v>473</v>
      </c>
      <c r="F85" s="24" t="s">
        <v>87</v>
      </c>
      <c r="G85" s="24" t="s">
        <v>474</v>
      </c>
      <c r="H85" s="24" t="s">
        <v>475</v>
      </c>
      <c r="I85" s="24" t="s">
        <v>530</v>
      </c>
      <c r="J85" s="25">
        <v>202500098842</v>
      </c>
      <c r="K85" s="24" t="s">
        <v>88</v>
      </c>
      <c r="L85" s="24">
        <v>3</v>
      </c>
      <c r="M85" s="24">
        <v>3</v>
      </c>
      <c r="N85" s="26">
        <v>0</v>
      </c>
      <c r="O85" s="24" t="str">
        <f>IF(Tabla312[[#This Row],[Total de productos fuera de especificación ]]=0,"SÍ","NO")</f>
        <v>SÍ</v>
      </c>
      <c r="P85" s="8"/>
    </row>
    <row r="86" spans="1:16" ht="20.100000000000001" customHeight="1" x14ac:dyDescent="0.25">
      <c r="A86" s="22">
        <v>63</v>
      </c>
      <c r="B86" s="23">
        <v>45776</v>
      </c>
      <c r="C86" s="23" t="s">
        <v>397</v>
      </c>
      <c r="D86" s="23" t="s">
        <v>398</v>
      </c>
      <c r="E86" s="23" t="s">
        <v>399</v>
      </c>
      <c r="F86" s="24" t="s">
        <v>266</v>
      </c>
      <c r="G86" s="24" t="s">
        <v>400</v>
      </c>
      <c r="H86" s="24" t="s">
        <v>400</v>
      </c>
      <c r="I86" s="24" t="s">
        <v>530</v>
      </c>
      <c r="J86" s="25">
        <v>202500084616</v>
      </c>
      <c r="K86" s="24" t="s">
        <v>89</v>
      </c>
      <c r="L86" s="24">
        <v>4</v>
      </c>
      <c r="M86" s="24">
        <v>4</v>
      </c>
      <c r="N86" s="26">
        <v>0</v>
      </c>
      <c r="O86" s="24" t="str">
        <f>IF(Tabla312[[#This Row],[Total de productos fuera de especificación ]]=0,"SÍ","NO")</f>
        <v>SÍ</v>
      </c>
      <c r="P86" s="8"/>
    </row>
    <row r="87" spans="1:16" ht="20.100000000000001" customHeight="1" x14ac:dyDescent="0.25">
      <c r="A87" s="22">
        <v>64</v>
      </c>
      <c r="B87" s="23">
        <v>45776</v>
      </c>
      <c r="C87" s="23" t="s">
        <v>402</v>
      </c>
      <c r="D87" s="23" t="s">
        <v>401</v>
      </c>
      <c r="E87" s="23" t="s">
        <v>403</v>
      </c>
      <c r="F87" s="24" t="s">
        <v>266</v>
      </c>
      <c r="G87" s="24" t="s">
        <v>400</v>
      </c>
      <c r="H87" s="24" t="s">
        <v>400</v>
      </c>
      <c r="I87" s="24" t="s">
        <v>530</v>
      </c>
      <c r="J87" s="25">
        <v>202500087947</v>
      </c>
      <c r="K87" s="24" t="s">
        <v>90</v>
      </c>
      <c r="L87" s="24">
        <v>3</v>
      </c>
      <c r="M87" s="24">
        <v>3</v>
      </c>
      <c r="N87" s="26">
        <v>0</v>
      </c>
      <c r="O87" s="24" t="str">
        <f>IF(Tabla312[[#This Row],[Total de productos fuera de especificación ]]=0,"SÍ","NO")</f>
        <v>SÍ</v>
      </c>
      <c r="P87" s="8"/>
    </row>
    <row r="88" spans="1:16" ht="20.100000000000001" customHeight="1" x14ac:dyDescent="0.25">
      <c r="A88" s="22">
        <v>65</v>
      </c>
      <c r="B88" s="23">
        <v>45776</v>
      </c>
      <c r="C88" s="23" t="s">
        <v>446</v>
      </c>
      <c r="D88" s="23" t="s">
        <v>445</v>
      </c>
      <c r="E88" s="23" t="s">
        <v>447</v>
      </c>
      <c r="F88" s="24" t="s">
        <v>38</v>
      </c>
      <c r="G88" s="24" t="s">
        <v>448</v>
      </c>
      <c r="H88" s="24" t="s">
        <v>449</v>
      </c>
      <c r="I88" s="24" t="s">
        <v>530</v>
      </c>
      <c r="J88" s="25">
        <v>202500094383</v>
      </c>
      <c r="K88" s="24" t="s">
        <v>91</v>
      </c>
      <c r="L88" s="24">
        <v>3</v>
      </c>
      <c r="M88" s="24">
        <v>3</v>
      </c>
      <c r="N88" s="26">
        <v>0</v>
      </c>
      <c r="O88" s="24" t="str">
        <f>IF(Tabla312[[#This Row],[Total de productos fuera de especificación ]]=0,"SÍ","NO")</f>
        <v>SÍ</v>
      </c>
      <c r="P88" s="8"/>
    </row>
    <row r="89" spans="1:16" ht="20.100000000000001" customHeight="1" x14ac:dyDescent="0.25">
      <c r="A89" s="22">
        <v>66</v>
      </c>
      <c r="B89" s="23">
        <v>45776</v>
      </c>
      <c r="C89" s="23" t="s">
        <v>476</v>
      </c>
      <c r="D89" s="23" t="s">
        <v>477</v>
      </c>
      <c r="E89" s="23" t="s">
        <v>478</v>
      </c>
      <c r="F89" s="24" t="s">
        <v>92</v>
      </c>
      <c r="G89" s="24" t="s">
        <v>479</v>
      </c>
      <c r="H89" s="24" t="s">
        <v>479</v>
      </c>
      <c r="I89" s="24" t="s">
        <v>530</v>
      </c>
      <c r="J89" s="25">
        <v>202500100525</v>
      </c>
      <c r="K89" s="24" t="s">
        <v>93</v>
      </c>
      <c r="L89" s="24">
        <v>4</v>
      </c>
      <c r="M89" s="24">
        <v>4</v>
      </c>
      <c r="N89" s="26">
        <v>0</v>
      </c>
      <c r="O89" s="24" t="str">
        <f>IF(Tabla312[[#This Row],[Total de productos fuera de especificación ]]=0,"SÍ","NO")</f>
        <v>SÍ</v>
      </c>
      <c r="P89" s="8"/>
    </row>
    <row r="90" spans="1:16" ht="20.100000000000001" customHeight="1" x14ac:dyDescent="0.25">
      <c r="A90" s="22">
        <v>67</v>
      </c>
      <c r="B90" s="23">
        <v>45785</v>
      </c>
      <c r="C90" s="23" t="s">
        <v>527</v>
      </c>
      <c r="D90" s="23" t="s">
        <v>526</v>
      </c>
      <c r="E90" s="23" t="s">
        <v>528</v>
      </c>
      <c r="F90" s="28" t="s">
        <v>62</v>
      </c>
      <c r="G90" s="24" t="s">
        <v>271</v>
      </c>
      <c r="H90" s="24" t="s">
        <v>529</v>
      </c>
      <c r="I90" s="24" t="s">
        <v>530</v>
      </c>
      <c r="J90" s="25">
        <v>202500105692</v>
      </c>
      <c r="K90" s="24" t="s">
        <v>94</v>
      </c>
      <c r="L90" s="24">
        <v>4</v>
      </c>
      <c r="M90" s="24">
        <v>3</v>
      </c>
      <c r="N90" s="26">
        <v>1</v>
      </c>
      <c r="O90" s="24" t="str">
        <f>IF(Tabla312[[#This Row],[Total de productos fuera de especificación ]]=0,"SÍ","NO")</f>
        <v>NO</v>
      </c>
      <c r="P90" s="8"/>
    </row>
    <row r="91" spans="1:16" ht="20.100000000000001" customHeight="1" x14ac:dyDescent="0.25">
      <c r="A91" s="22">
        <v>68</v>
      </c>
      <c r="B91" s="23">
        <v>45789</v>
      </c>
      <c r="C91" s="23" t="s">
        <v>531</v>
      </c>
      <c r="D91" s="23" t="s">
        <v>533</v>
      </c>
      <c r="E91" s="23" t="s">
        <v>532</v>
      </c>
      <c r="F91" s="28" t="s">
        <v>62</v>
      </c>
      <c r="G91" s="24" t="s">
        <v>291</v>
      </c>
      <c r="H91" s="24" t="s">
        <v>292</v>
      </c>
      <c r="I91" s="24" t="s">
        <v>287</v>
      </c>
      <c r="J91" s="25">
        <v>202500105744</v>
      </c>
      <c r="K91" s="24" t="s">
        <v>95</v>
      </c>
      <c r="L91" s="24">
        <v>3</v>
      </c>
      <c r="M91" s="24">
        <v>3</v>
      </c>
      <c r="N91" s="26">
        <v>0</v>
      </c>
      <c r="O91" s="24" t="str">
        <f>IF(Tabla312[[#This Row],[Total de productos fuera de especificación ]]=0,"SÍ","NO")</f>
        <v>SÍ</v>
      </c>
      <c r="P91" s="8"/>
    </row>
    <row r="92" spans="1:16" ht="19.7" customHeight="1" x14ac:dyDescent="0.25">
      <c r="A92" s="22">
        <v>69</v>
      </c>
      <c r="B92" s="23">
        <v>45790</v>
      </c>
      <c r="C92" s="23" t="s">
        <v>697</v>
      </c>
      <c r="D92" s="23" t="s">
        <v>695</v>
      </c>
      <c r="E92" s="23" t="s">
        <v>696</v>
      </c>
      <c r="F92" s="28" t="s">
        <v>97</v>
      </c>
      <c r="G92" s="24" t="s">
        <v>698</v>
      </c>
      <c r="H92" s="24" t="s">
        <v>699</v>
      </c>
      <c r="I92" s="24" t="s">
        <v>287</v>
      </c>
      <c r="J92" s="25">
        <v>202500093699</v>
      </c>
      <c r="K92" s="24" t="s">
        <v>98</v>
      </c>
      <c r="L92" s="24">
        <v>3</v>
      </c>
      <c r="M92" s="24">
        <v>3</v>
      </c>
      <c r="N92" s="26">
        <v>0</v>
      </c>
      <c r="O92" s="24" t="str">
        <f>IF(Tabla312[[#This Row],[Total de productos fuera de especificación ]]=0,"SÍ","NO")</f>
        <v>SÍ</v>
      </c>
      <c r="P92" s="8"/>
    </row>
    <row r="93" spans="1:16" ht="20.100000000000001" customHeight="1" x14ac:dyDescent="0.25">
      <c r="A93" s="22">
        <v>70</v>
      </c>
      <c r="B93" s="23">
        <v>45790</v>
      </c>
      <c r="C93" s="23" t="s">
        <v>701</v>
      </c>
      <c r="D93" s="23" t="s">
        <v>700</v>
      </c>
      <c r="E93" s="23" t="s">
        <v>702</v>
      </c>
      <c r="F93" s="28" t="s">
        <v>97</v>
      </c>
      <c r="G93" s="24" t="s">
        <v>703</v>
      </c>
      <c r="H93" s="24" t="s">
        <v>704</v>
      </c>
      <c r="I93" s="24" t="s">
        <v>530</v>
      </c>
      <c r="J93" s="25">
        <v>202500093676</v>
      </c>
      <c r="K93" s="24" t="s">
        <v>99</v>
      </c>
      <c r="L93" s="24">
        <v>5</v>
      </c>
      <c r="M93" s="24">
        <v>5</v>
      </c>
      <c r="N93" s="26">
        <v>0</v>
      </c>
      <c r="O93" s="24" t="str">
        <f>IF(Tabla312[[#This Row],[Total de productos fuera de especificación ]]=0,"SÍ","NO")</f>
        <v>SÍ</v>
      </c>
      <c r="P93" s="8"/>
    </row>
    <row r="94" spans="1:16" ht="20.100000000000001" customHeight="1" x14ac:dyDescent="0.25">
      <c r="A94" s="22">
        <v>71</v>
      </c>
      <c r="B94" s="23">
        <v>45790</v>
      </c>
      <c r="C94" s="23" t="s">
        <v>706</v>
      </c>
      <c r="D94" s="23" t="s">
        <v>705</v>
      </c>
      <c r="E94" s="23" t="s">
        <v>707</v>
      </c>
      <c r="F94" s="28" t="s">
        <v>97</v>
      </c>
      <c r="G94" s="24" t="s">
        <v>703</v>
      </c>
      <c r="H94" s="24" t="s">
        <v>708</v>
      </c>
      <c r="I94" s="24" t="s">
        <v>530</v>
      </c>
      <c r="J94" s="25">
        <v>202500093674</v>
      </c>
      <c r="K94" s="24" t="s">
        <v>100</v>
      </c>
      <c r="L94" s="24">
        <v>2</v>
      </c>
      <c r="M94" s="24">
        <v>2</v>
      </c>
      <c r="N94" s="26">
        <v>0</v>
      </c>
      <c r="O94" s="24" t="str">
        <f>IF(Tabla312[[#This Row],[Total de productos fuera de especificación ]]=0,"SÍ","NO")</f>
        <v>SÍ</v>
      </c>
      <c r="P94" s="8"/>
    </row>
    <row r="95" spans="1:16" ht="20.100000000000001" customHeight="1" x14ac:dyDescent="0.25">
      <c r="A95" s="22">
        <v>72</v>
      </c>
      <c r="B95" s="23">
        <v>45790</v>
      </c>
      <c r="C95" s="23" t="s">
        <v>710</v>
      </c>
      <c r="D95" s="23" t="s">
        <v>709</v>
      </c>
      <c r="E95" s="23" t="s">
        <v>711</v>
      </c>
      <c r="F95" s="28" t="s">
        <v>97</v>
      </c>
      <c r="G95" s="24" t="s">
        <v>712</v>
      </c>
      <c r="H95" s="24" t="s">
        <v>713</v>
      </c>
      <c r="I95" s="24" t="s">
        <v>287</v>
      </c>
      <c r="J95" s="25">
        <v>202500093634</v>
      </c>
      <c r="K95" s="24" t="s">
        <v>101</v>
      </c>
      <c r="L95" s="24">
        <v>5</v>
      </c>
      <c r="M95" s="24">
        <v>5</v>
      </c>
      <c r="N95" s="26">
        <v>0</v>
      </c>
      <c r="O95" s="24" t="str">
        <f>IF(Tabla312[[#This Row],[Total de productos fuera de especificación ]]=0,"SÍ","NO")</f>
        <v>SÍ</v>
      </c>
      <c r="P95" s="8"/>
    </row>
    <row r="96" spans="1:16" ht="20.100000000000001" customHeight="1" x14ac:dyDescent="0.25">
      <c r="A96" s="22">
        <v>73</v>
      </c>
      <c r="B96" s="23">
        <v>45791</v>
      </c>
      <c r="C96" s="23" t="s">
        <v>715</v>
      </c>
      <c r="D96" s="23" t="s">
        <v>714</v>
      </c>
      <c r="E96" s="23" t="s">
        <v>716</v>
      </c>
      <c r="F96" s="28" t="s">
        <v>97</v>
      </c>
      <c r="G96" s="24" t="s">
        <v>717</v>
      </c>
      <c r="H96" s="24" t="s">
        <v>718</v>
      </c>
      <c r="I96" s="24" t="s">
        <v>287</v>
      </c>
      <c r="J96" s="25">
        <v>202500093658</v>
      </c>
      <c r="K96" s="24" t="s">
        <v>102</v>
      </c>
      <c r="L96" s="24">
        <v>3</v>
      </c>
      <c r="M96" s="24">
        <v>3</v>
      </c>
      <c r="N96" s="26">
        <v>0</v>
      </c>
      <c r="O96" s="24" t="str">
        <f>IF(Tabla312[[#This Row],[Total de productos fuera de especificación ]]=0,"SÍ","NO")</f>
        <v>SÍ</v>
      </c>
      <c r="P96" s="8"/>
    </row>
    <row r="97" spans="1:16" ht="20.100000000000001" customHeight="1" x14ac:dyDescent="0.25">
      <c r="A97" s="22">
        <v>74</v>
      </c>
      <c r="B97" s="23">
        <v>45791</v>
      </c>
      <c r="C97" s="23" t="s">
        <v>720</v>
      </c>
      <c r="D97" s="23" t="s">
        <v>719</v>
      </c>
      <c r="E97" s="23" t="s">
        <v>721</v>
      </c>
      <c r="F97" s="28" t="s">
        <v>97</v>
      </c>
      <c r="G97" s="24" t="s">
        <v>698</v>
      </c>
      <c r="H97" s="24" t="s">
        <v>722</v>
      </c>
      <c r="I97" s="24" t="s">
        <v>287</v>
      </c>
      <c r="J97" s="25">
        <v>202500093668</v>
      </c>
      <c r="K97" s="24" t="s">
        <v>103</v>
      </c>
      <c r="L97" s="24">
        <v>4</v>
      </c>
      <c r="M97" s="24">
        <v>4</v>
      </c>
      <c r="N97" s="26">
        <v>0</v>
      </c>
      <c r="O97" s="24" t="str">
        <f>IF(Tabla312[[#This Row],[Total de productos fuera de especificación ]]=0,"SÍ","NO")</f>
        <v>SÍ</v>
      </c>
      <c r="P97" s="8"/>
    </row>
    <row r="98" spans="1:16" ht="20.100000000000001" customHeight="1" x14ac:dyDescent="0.25">
      <c r="A98" s="22">
        <v>75</v>
      </c>
      <c r="B98" s="23">
        <v>45791</v>
      </c>
      <c r="C98" s="23" t="s">
        <v>724</v>
      </c>
      <c r="D98" s="23" t="s">
        <v>723</v>
      </c>
      <c r="E98" s="23" t="s">
        <v>725</v>
      </c>
      <c r="F98" s="28" t="s">
        <v>97</v>
      </c>
      <c r="G98" s="24" t="s">
        <v>698</v>
      </c>
      <c r="H98" s="24" t="s">
        <v>722</v>
      </c>
      <c r="I98" s="24" t="s">
        <v>530</v>
      </c>
      <c r="J98" s="25">
        <v>202500093648</v>
      </c>
      <c r="K98" s="24" t="s">
        <v>104</v>
      </c>
      <c r="L98" s="24">
        <v>3</v>
      </c>
      <c r="M98" s="24">
        <v>3</v>
      </c>
      <c r="N98" s="26">
        <v>0</v>
      </c>
      <c r="O98" s="24" t="str">
        <f>IF(Tabla312[[#This Row],[Total de productos fuera de especificación ]]=0,"SÍ","NO")</f>
        <v>SÍ</v>
      </c>
      <c r="P98" s="8"/>
    </row>
    <row r="99" spans="1:16" ht="20.100000000000001" customHeight="1" x14ac:dyDescent="0.25">
      <c r="A99" s="22">
        <v>76</v>
      </c>
      <c r="B99" s="23">
        <v>45791</v>
      </c>
      <c r="C99" s="23" t="s">
        <v>564</v>
      </c>
      <c r="D99" s="23" t="s">
        <v>565</v>
      </c>
      <c r="E99" s="23" t="s">
        <v>626</v>
      </c>
      <c r="F99" s="28" t="s">
        <v>105</v>
      </c>
      <c r="G99" s="24" t="s">
        <v>566</v>
      </c>
      <c r="H99" s="24" t="s">
        <v>567</v>
      </c>
      <c r="I99" s="24" t="s">
        <v>287</v>
      </c>
      <c r="J99" s="25">
        <v>202500114179</v>
      </c>
      <c r="K99" s="24" t="s">
        <v>106</v>
      </c>
      <c r="L99" s="24">
        <v>1</v>
      </c>
      <c r="M99" s="24">
        <v>0</v>
      </c>
      <c r="N99" s="26">
        <v>1</v>
      </c>
      <c r="O99" s="24" t="str">
        <f>IF(Tabla312[[#This Row],[Total de productos fuera de especificación ]]=0,"SÍ","NO")</f>
        <v>NO</v>
      </c>
      <c r="P99" s="8"/>
    </row>
    <row r="100" spans="1:16" ht="20.100000000000001" customHeight="1" x14ac:dyDescent="0.25">
      <c r="A100" s="22">
        <v>77</v>
      </c>
      <c r="B100" s="23">
        <v>45791</v>
      </c>
      <c r="C100" s="23" t="s">
        <v>623</v>
      </c>
      <c r="D100" s="23" t="s">
        <v>622</v>
      </c>
      <c r="E100" s="23" t="s">
        <v>624</v>
      </c>
      <c r="F100" s="28" t="s">
        <v>228</v>
      </c>
      <c r="G100" s="24" t="s">
        <v>509</v>
      </c>
      <c r="H100" s="24" t="s">
        <v>625</v>
      </c>
      <c r="I100" s="24" t="s">
        <v>530</v>
      </c>
      <c r="J100" s="25">
        <v>202500112562</v>
      </c>
      <c r="K100" s="24" t="s">
        <v>614</v>
      </c>
      <c r="L100" s="24">
        <v>4</v>
      </c>
      <c r="M100" s="24">
        <v>4</v>
      </c>
      <c r="N100" s="26">
        <v>0</v>
      </c>
      <c r="O100" s="24" t="str">
        <f>IF(Tabla312[[#This Row],[Total de productos fuera de especificación ]]=0,"SÍ","NO")</f>
        <v>SÍ</v>
      </c>
      <c r="P100" s="8"/>
    </row>
    <row r="101" spans="1:16" ht="20.100000000000001" customHeight="1" x14ac:dyDescent="0.25">
      <c r="A101" s="22">
        <v>78</v>
      </c>
      <c r="B101" s="23">
        <v>45791</v>
      </c>
      <c r="C101" s="23" t="s">
        <v>628</v>
      </c>
      <c r="D101" s="23" t="s">
        <v>627</v>
      </c>
      <c r="E101" s="23" t="s">
        <v>629</v>
      </c>
      <c r="F101" s="28" t="s">
        <v>228</v>
      </c>
      <c r="G101" s="24" t="s">
        <v>509</v>
      </c>
      <c r="H101" s="24" t="s">
        <v>510</v>
      </c>
      <c r="I101" s="24" t="s">
        <v>530</v>
      </c>
      <c r="J101" s="25">
        <v>202500112586</v>
      </c>
      <c r="K101" s="24" t="s">
        <v>615</v>
      </c>
      <c r="L101" s="24">
        <v>2</v>
      </c>
      <c r="M101" s="24">
        <v>2</v>
      </c>
      <c r="N101" s="26">
        <v>0</v>
      </c>
      <c r="O101" s="24" t="str">
        <f>IF(Tabla312[[#This Row],[Total de productos fuera de especificación ]]=0,"SÍ","NO")</f>
        <v>SÍ</v>
      </c>
      <c r="P101" s="8"/>
    </row>
    <row r="102" spans="1:16" ht="20.100000000000001" customHeight="1" x14ac:dyDescent="0.25">
      <c r="A102" s="22">
        <v>79</v>
      </c>
      <c r="B102" s="23">
        <v>45791</v>
      </c>
      <c r="C102" s="23" t="s">
        <v>631</v>
      </c>
      <c r="D102" s="23" t="s">
        <v>630</v>
      </c>
      <c r="E102" s="23" t="s">
        <v>632</v>
      </c>
      <c r="F102" s="28" t="s">
        <v>228</v>
      </c>
      <c r="G102" s="24" t="s">
        <v>509</v>
      </c>
      <c r="H102" s="24" t="s">
        <v>510</v>
      </c>
      <c r="I102" s="24" t="s">
        <v>530</v>
      </c>
      <c r="J102" s="25">
        <v>202500112549</v>
      </c>
      <c r="K102" s="24" t="s">
        <v>616</v>
      </c>
      <c r="L102" s="24">
        <v>3</v>
      </c>
      <c r="M102" s="24">
        <v>3</v>
      </c>
      <c r="N102" s="26">
        <v>0</v>
      </c>
      <c r="O102" s="24" t="str">
        <f>IF(Tabla312[[#This Row],[Total de productos fuera de especificación ]]=0,"SÍ","NO")</f>
        <v>SÍ</v>
      </c>
      <c r="P102" s="8"/>
    </row>
    <row r="103" spans="1:16" ht="20.100000000000001" customHeight="1" x14ac:dyDescent="0.25">
      <c r="A103" s="22">
        <v>80</v>
      </c>
      <c r="B103" s="23">
        <v>45791</v>
      </c>
      <c r="C103" s="23" t="s">
        <v>634</v>
      </c>
      <c r="D103" s="23" t="s">
        <v>633</v>
      </c>
      <c r="E103" s="23" t="s">
        <v>635</v>
      </c>
      <c r="F103" s="28" t="s">
        <v>228</v>
      </c>
      <c r="G103" s="24" t="s">
        <v>509</v>
      </c>
      <c r="H103" s="24" t="s">
        <v>625</v>
      </c>
      <c r="I103" s="24" t="s">
        <v>530</v>
      </c>
      <c r="J103" s="25">
        <v>202500112578</v>
      </c>
      <c r="K103" s="24" t="s">
        <v>617</v>
      </c>
      <c r="L103" s="24">
        <v>1</v>
      </c>
      <c r="M103" s="24">
        <v>1</v>
      </c>
      <c r="N103" s="26">
        <v>0</v>
      </c>
      <c r="O103" s="24" t="str">
        <f>IF(Tabla312[[#This Row],[Total de productos fuera de especificación ]]=0,"SÍ","NO")</f>
        <v>SÍ</v>
      </c>
      <c r="P103" s="8"/>
    </row>
    <row r="104" spans="1:16" ht="20.100000000000001" customHeight="1" x14ac:dyDescent="0.25">
      <c r="A104" s="22">
        <v>81</v>
      </c>
      <c r="B104" s="23">
        <v>45791</v>
      </c>
      <c r="C104" s="23" t="s">
        <v>637</v>
      </c>
      <c r="D104" s="23" t="s">
        <v>636</v>
      </c>
      <c r="E104" s="23" t="s">
        <v>638</v>
      </c>
      <c r="F104" s="28" t="s">
        <v>228</v>
      </c>
      <c r="G104" s="24" t="s">
        <v>509</v>
      </c>
      <c r="H104" s="24" t="s">
        <v>625</v>
      </c>
      <c r="I104" s="24" t="s">
        <v>530</v>
      </c>
      <c r="J104" s="25">
        <v>202500112572</v>
      </c>
      <c r="K104" s="24" t="s">
        <v>618</v>
      </c>
      <c r="L104" s="24">
        <v>1</v>
      </c>
      <c r="M104" s="24">
        <v>1</v>
      </c>
      <c r="N104" s="26">
        <v>0</v>
      </c>
      <c r="O104" s="24" t="str">
        <f>IF(Tabla312[[#This Row],[Total de productos fuera de especificación ]]=0,"SÍ","NO")</f>
        <v>SÍ</v>
      </c>
      <c r="P104" s="8"/>
    </row>
    <row r="105" spans="1:16" ht="20.100000000000001" customHeight="1" x14ac:dyDescent="0.25">
      <c r="A105" s="22">
        <v>82</v>
      </c>
      <c r="B105" s="23">
        <v>45792</v>
      </c>
      <c r="C105" s="23" t="s">
        <v>640</v>
      </c>
      <c r="D105" s="23" t="s">
        <v>639</v>
      </c>
      <c r="E105" s="23" t="s">
        <v>1139</v>
      </c>
      <c r="F105" s="28" t="s">
        <v>228</v>
      </c>
      <c r="G105" s="24" t="s">
        <v>509</v>
      </c>
      <c r="H105" s="24" t="s">
        <v>510</v>
      </c>
      <c r="I105" s="24" t="s">
        <v>530</v>
      </c>
      <c r="J105" s="25">
        <v>202500112593</v>
      </c>
      <c r="K105" s="24" t="s">
        <v>619</v>
      </c>
      <c r="L105" s="24">
        <v>3</v>
      </c>
      <c r="M105" s="24">
        <v>2</v>
      </c>
      <c r="N105" s="26">
        <v>1</v>
      </c>
      <c r="O105" s="24" t="str">
        <f>IF(Tabla312[[#This Row],[Total de productos fuera de especificación ]]=0,"SÍ","NO")</f>
        <v>NO</v>
      </c>
      <c r="P105" s="8"/>
    </row>
    <row r="106" spans="1:16" ht="20.100000000000001" customHeight="1" x14ac:dyDescent="0.25">
      <c r="A106" s="22">
        <v>83</v>
      </c>
      <c r="B106" s="23">
        <v>45792</v>
      </c>
      <c r="C106" s="23" t="s">
        <v>642</v>
      </c>
      <c r="D106" s="23" t="s">
        <v>641</v>
      </c>
      <c r="E106" s="23" t="s">
        <v>643</v>
      </c>
      <c r="F106" s="28" t="s">
        <v>228</v>
      </c>
      <c r="G106" s="24" t="s">
        <v>509</v>
      </c>
      <c r="H106" s="24" t="s">
        <v>510</v>
      </c>
      <c r="I106" s="24" t="s">
        <v>530</v>
      </c>
      <c r="J106" s="25">
        <v>202500112581</v>
      </c>
      <c r="K106" s="24" t="s">
        <v>620</v>
      </c>
      <c r="L106" s="24">
        <v>3</v>
      </c>
      <c r="M106" s="24">
        <v>3</v>
      </c>
      <c r="N106" s="26">
        <v>0</v>
      </c>
      <c r="O106" s="24" t="str">
        <f>IF(Tabla312[[#This Row],[Total de productos fuera de especificación ]]=0,"SÍ","NO")</f>
        <v>SÍ</v>
      </c>
      <c r="P106" s="8"/>
    </row>
    <row r="107" spans="1:16" ht="20.100000000000001" customHeight="1" x14ac:dyDescent="0.25">
      <c r="A107" s="22">
        <v>84</v>
      </c>
      <c r="B107" s="23">
        <v>45792</v>
      </c>
      <c r="C107" s="23" t="s">
        <v>645</v>
      </c>
      <c r="D107" s="23" t="s">
        <v>644</v>
      </c>
      <c r="E107" s="23" t="s">
        <v>646</v>
      </c>
      <c r="F107" s="28" t="s">
        <v>228</v>
      </c>
      <c r="G107" s="24" t="s">
        <v>509</v>
      </c>
      <c r="H107" s="24" t="s">
        <v>625</v>
      </c>
      <c r="I107" s="24" t="s">
        <v>530</v>
      </c>
      <c r="J107" s="25">
        <v>202500112575</v>
      </c>
      <c r="K107" s="24" t="s">
        <v>621</v>
      </c>
      <c r="L107" s="24">
        <v>3</v>
      </c>
      <c r="M107" s="24">
        <v>3</v>
      </c>
      <c r="N107" s="26">
        <v>0</v>
      </c>
      <c r="O107" s="24" t="str">
        <f>IF(Tabla312[[#This Row],[Total de productos fuera de especificación ]]=0,"SÍ","NO")</f>
        <v>SÍ</v>
      </c>
      <c r="P107" s="8"/>
    </row>
    <row r="108" spans="1:16" ht="20.100000000000001" customHeight="1" x14ac:dyDescent="0.25">
      <c r="A108" s="22">
        <v>85</v>
      </c>
      <c r="B108" s="23">
        <v>45792</v>
      </c>
      <c r="C108" s="23" t="s">
        <v>727</v>
      </c>
      <c r="D108" s="23" t="s">
        <v>726</v>
      </c>
      <c r="E108" s="23" t="s">
        <v>728</v>
      </c>
      <c r="F108" s="28" t="s">
        <v>97</v>
      </c>
      <c r="G108" s="24" t="s">
        <v>717</v>
      </c>
      <c r="H108" s="24" t="s">
        <v>717</v>
      </c>
      <c r="I108" s="24" t="s">
        <v>287</v>
      </c>
      <c r="J108" s="25">
        <v>202500093682</v>
      </c>
      <c r="K108" s="24" t="s">
        <v>107</v>
      </c>
      <c r="L108" s="24">
        <v>4</v>
      </c>
      <c r="M108" s="24">
        <v>4</v>
      </c>
      <c r="N108" s="26">
        <v>0</v>
      </c>
      <c r="O108" s="24" t="str">
        <f>IF(Tabla312[[#This Row],[Total de productos fuera de especificación ]]=0,"SÍ","NO")</f>
        <v>SÍ</v>
      </c>
      <c r="P108" s="8"/>
    </row>
    <row r="109" spans="1:16" ht="20.100000000000001" customHeight="1" x14ac:dyDescent="0.25">
      <c r="A109" s="22">
        <v>86</v>
      </c>
      <c r="B109" s="23">
        <v>45792</v>
      </c>
      <c r="C109" s="23" t="s">
        <v>730</v>
      </c>
      <c r="D109" s="23" t="s">
        <v>729</v>
      </c>
      <c r="E109" s="23" t="s">
        <v>731</v>
      </c>
      <c r="F109" s="28" t="s">
        <v>97</v>
      </c>
      <c r="G109" s="24" t="s">
        <v>717</v>
      </c>
      <c r="H109" s="24" t="s">
        <v>732</v>
      </c>
      <c r="I109" s="24" t="s">
        <v>530</v>
      </c>
      <c r="J109" s="25">
        <v>202500093680</v>
      </c>
      <c r="K109" s="24" t="s">
        <v>108</v>
      </c>
      <c r="L109" s="24">
        <v>3</v>
      </c>
      <c r="M109" s="24">
        <v>3</v>
      </c>
      <c r="N109" s="26">
        <v>0</v>
      </c>
      <c r="O109" s="24" t="str">
        <f>IF(Tabla312[[#This Row],[Total de productos fuera de especificación ]]=0,"SÍ","NO")</f>
        <v>SÍ</v>
      </c>
      <c r="P109" s="8"/>
    </row>
    <row r="110" spans="1:16" ht="20.100000000000001" customHeight="1" x14ac:dyDescent="0.25">
      <c r="A110" s="22">
        <v>87</v>
      </c>
      <c r="B110" s="23">
        <v>45792</v>
      </c>
      <c r="C110" s="23" t="s">
        <v>734</v>
      </c>
      <c r="D110" s="23" t="s">
        <v>733</v>
      </c>
      <c r="E110" s="23" t="s">
        <v>735</v>
      </c>
      <c r="F110" s="28" t="s">
        <v>97</v>
      </c>
      <c r="G110" s="24" t="s">
        <v>717</v>
      </c>
      <c r="H110" s="24" t="s">
        <v>717</v>
      </c>
      <c r="I110" s="24" t="s">
        <v>287</v>
      </c>
      <c r="J110" s="25">
        <v>202500093640</v>
      </c>
      <c r="K110" s="24" t="s">
        <v>109</v>
      </c>
      <c r="L110" s="24">
        <v>7</v>
      </c>
      <c r="M110" s="24">
        <v>7</v>
      </c>
      <c r="N110" s="26">
        <v>0</v>
      </c>
      <c r="O110" s="24" t="str">
        <f>IF(Tabla312[[#This Row],[Total de productos fuera de especificación ]]=0,"SÍ","NO")</f>
        <v>SÍ</v>
      </c>
      <c r="P110" s="8"/>
    </row>
    <row r="111" spans="1:16" ht="20.100000000000001" customHeight="1" x14ac:dyDescent="0.25">
      <c r="A111" s="22">
        <v>88</v>
      </c>
      <c r="B111" s="23">
        <v>45792</v>
      </c>
      <c r="C111" s="23" t="s">
        <v>413</v>
      </c>
      <c r="D111" s="23" t="s">
        <v>736</v>
      </c>
      <c r="E111" s="23" t="s">
        <v>737</v>
      </c>
      <c r="F111" s="28" t="s">
        <v>97</v>
      </c>
      <c r="G111" s="24" t="s">
        <v>717</v>
      </c>
      <c r="H111" s="24" t="s">
        <v>717</v>
      </c>
      <c r="I111" s="24" t="s">
        <v>530</v>
      </c>
      <c r="J111" s="25">
        <v>202500093689</v>
      </c>
      <c r="K111" s="24" t="s">
        <v>110</v>
      </c>
      <c r="L111" s="24">
        <v>4</v>
      </c>
      <c r="M111" s="24">
        <v>4</v>
      </c>
      <c r="N111" s="26">
        <v>0</v>
      </c>
      <c r="O111" s="24" t="str">
        <f>IF(Tabla312[[#This Row],[Total de productos fuera de especificación ]]=0,"SÍ","NO")</f>
        <v>SÍ</v>
      </c>
      <c r="P111" s="8"/>
    </row>
    <row r="112" spans="1:16" ht="20.100000000000001" customHeight="1" x14ac:dyDescent="0.25">
      <c r="A112" s="22">
        <v>89</v>
      </c>
      <c r="B112" s="23">
        <v>45792</v>
      </c>
      <c r="C112" s="23" t="s">
        <v>571</v>
      </c>
      <c r="D112" s="23" t="s">
        <v>568</v>
      </c>
      <c r="E112" s="23" t="s">
        <v>569</v>
      </c>
      <c r="F112" s="28" t="s">
        <v>105</v>
      </c>
      <c r="G112" s="24" t="s">
        <v>570</v>
      </c>
      <c r="H112" s="24" t="s">
        <v>570</v>
      </c>
      <c r="I112" s="24" t="s">
        <v>530</v>
      </c>
      <c r="J112" s="25">
        <v>202500114028</v>
      </c>
      <c r="K112" s="24" t="s">
        <v>111</v>
      </c>
      <c r="L112" s="24">
        <v>2</v>
      </c>
      <c r="M112" s="24">
        <v>2</v>
      </c>
      <c r="N112" s="26">
        <v>0</v>
      </c>
      <c r="O112" s="24" t="str">
        <f>IF(Tabla312[[#This Row],[Total de productos fuera de especificación ]]=0,"SÍ","NO")</f>
        <v>SÍ</v>
      </c>
      <c r="P112" s="8"/>
    </row>
    <row r="113" spans="1:16" ht="20.100000000000001" customHeight="1" x14ac:dyDescent="0.25">
      <c r="A113" s="22">
        <v>90</v>
      </c>
      <c r="B113" s="23">
        <v>45792</v>
      </c>
      <c r="C113" s="23" t="s">
        <v>573</v>
      </c>
      <c r="D113" s="23" t="s">
        <v>572</v>
      </c>
      <c r="E113" s="23" t="s">
        <v>574</v>
      </c>
      <c r="F113" s="28" t="s">
        <v>105</v>
      </c>
      <c r="G113" s="24" t="s">
        <v>570</v>
      </c>
      <c r="H113" s="24" t="s">
        <v>570</v>
      </c>
      <c r="I113" s="24" t="s">
        <v>530</v>
      </c>
      <c r="J113" s="25">
        <v>202500113958</v>
      </c>
      <c r="K113" s="24" t="s">
        <v>563</v>
      </c>
      <c r="L113" s="24">
        <v>2</v>
      </c>
      <c r="M113" s="24">
        <v>2</v>
      </c>
      <c r="N113" s="26">
        <v>0</v>
      </c>
      <c r="O113" s="24" t="str">
        <f>IF(Tabla312[[#This Row],[Total de productos fuera de especificación ]]=0,"SÍ","NO")</f>
        <v>SÍ</v>
      </c>
      <c r="P113" s="8"/>
    </row>
    <row r="114" spans="1:16" ht="20.100000000000001" customHeight="1" x14ac:dyDescent="0.25">
      <c r="A114" s="22">
        <v>91</v>
      </c>
      <c r="B114" s="23">
        <v>45793</v>
      </c>
      <c r="C114" s="23" t="s">
        <v>648</v>
      </c>
      <c r="D114" s="23" t="s">
        <v>647</v>
      </c>
      <c r="E114" s="23" t="s">
        <v>649</v>
      </c>
      <c r="F114" s="28" t="s">
        <v>24</v>
      </c>
      <c r="G114" s="24" t="s">
        <v>650</v>
      </c>
      <c r="H114" s="24" t="s">
        <v>650</v>
      </c>
      <c r="I114" s="24" t="s">
        <v>530</v>
      </c>
      <c r="J114" s="25">
        <v>202500101806</v>
      </c>
      <c r="K114" s="24" t="s">
        <v>112</v>
      </c>
      <c r="L114" s="24">
        <v>2</v>
      </c>
      <c r="M114" s="24">
        <v>2</v>
      </c>
      <c r="N114" s="26">
        <v>0</v>
      </c>
      <c r="O114" s="24" t="str">
        <f>IF(Tabla312[[#This Row],[Total de productos fuera de especificación ]]=0,"SÍ","NO")</f>
        <v>SÍ</v>
      </c>
      <c r="P114" s="8"/>
    </row>
    <row r="115" spans="1:16" ht="20.100000000000001" customHeight="1" x14ac:dyDescent="0.25">
      <c r="A115" s="22">
        <v>92</v>
      </c>
      <c r="B115" s="23">
        <v>45793</v>
      </c>
      <c r="C115" s="23" t="s">
        <v>652</v>
      </c>
      <c r="D115" s="23" t="s">
        <v>651</v>
      </c>
      <c r="E115" s="23" t="s">
        <v>653</v>
      </c>
      <c r="F115" s="28" t="s">
        <v>24</v>
      </c>
      <c r="G115" s="24" t="s">
        <v>654</v>
      </c>
      <c r="H115" s="24" t="s">
        <v>654</v>
      </c>
      <c r="I115" s="24" t="s">
        <v>530</v>
      </c>
      <c r="J115" s="25">
        <v>202500101803</v>
      </c>
      <c r="K115" s="24" t="s">
        <v>113</v>
      </c>
      <c r="L115" s="24">
        <v>2</v>
      </c>
      <c r="M115" s="24">
        <v>2</v>
      </c>
      <c r="N115" s="26">
        <v>0</v>
      </c>
      <c r="O115" s="24" t="str">
        <f>IF(Tabla312[[#This Row],[Total de productos fuera de especificación ]]=0,"SÍ","NO")</f>
        <v>SÍ</v>
      </c>
      <c r="P115" s="8"/>
    </row>
    <row r="116" spans="1:16" ht="20.100000000000001" customHeight="1" x14ac:dyDescent="0.25">
      <c r="A116" s="22">
        <v>93</v>
      </c>
      <c r="B116" s="23">
        <v>45794</v>
      </c>
      <c r="C116" s="23" t="s">
        <v>656</v>
      </c>
      <c r="D116" s="23" t="s">
        <v>655</v>
      </c>
      <c r="E116" s="23" t="s">
        <v>657</v>
      </c>
      <c r="F116" s="28" t="s">
        <v>24</v>
      </c>
      <c r="G116" s="24" t="s">
        <v>24</v>
      </c>
      <c r="H116" s="24" t="s">
        <v>658</v>
      </c>
      <c r="I116" s="24" t="s">
        <v>530</v>
      </c>
      <c r="J116" s="25">
        <v>202500101583</v>
      </c>
      <c r="K116" s="24" t="s">
        <v>114</v>
      </c>
      <c r="L116" s="24">
        <v>2</v>
      </c>
      <c r="M116" s="24">
        <v>2</v>
      </c>
      <c r="N116" s="26">
        <v>0</v>
      </c>
      <c r="O116" s="24" t="str">
        <f>IF(Tabla312[[#This Row],[Total de productos fuera de especificación ]]=0,"SÍ","NO")</f>
        <v>SÍ</v>
      </c>
      <c r="P116" s="8"/>
    </row>
    <row r="117" spans="1:16" ht="20.100000000000001" customHeight="1" x14ac:dyDescent="0.25">
      <c r="A117" s="22">
        <v>94</v>
      </c>
      <c r="B117" s="23">
        <v>45794</v>
      </c>
      <c r="C117" s="23" t="s">
        <v>660</v>
      </c>
      <c r="D117" s="23" t="s">
        <v>659</v>
      </c>
      <c r="E117" s="23" t="s">
        <v>661</v>
      </c>
      <c r="F117" s="28" t="s">
        <v>24</v>
      </c>
      <c r="G117" s="24" t="s">
        <v>24</v>
      </c>
      <c r="H117" s="24" t="s">
        <v>24</v>
      </c>
      <c r="I117" s="24" t="s">
        <v>530</v>
      </c>
      <c r="J117" s="25">
        <v>202500101541</v>
      </c>
      <c r="K117" s="24" t="s">
        <v>115</v>
      </c>
      <c r="L117" s="24">
        <v>1</v>
      </c>
      <c r="M117" s="24">
        <v>1</v>
      </c>
      <c r="N117" s="26">
        <v>0</v>
      </c>
      <c r="O117" s="24" t="str">
        <f>IF(Tabla312[[#This Row],[Total de productos fuera de especificación ]]=0,"SÍ","NO")</f>
        <v>SÍ</v>
      </c>
      <c r="P117" s="8"/>
    </row>
    <row r="118" spans="1:16" ht="20.100000000000001" customHeight="1" x14ac:dyDescent="0.25">
      <c r="A118" s="22">
        <v>95</v>
      </c>
      <c r="B118" s="23">
        <v>45794</v>
      </c>
      <c r="C118" s="23" t="s">
        <v>663</v>
      </c>
      <c r="D118" s="23" t="s">
        <v>662</v>
      </c>
      <c r="E118" s="23" t="s">
        <v>664</v>
      </c>
      <c r="F118" s="28" t="s">
        <v>24</v>
      </c>
      <c r="G118" s="24" t="s">
        <v>24</v>
      </c>
      <c r="H118" s="24" t="s">
        <v>24</v>
      </c>
      <c r="I118" s="24" t="s">
        <v>287</v>
      </c>
      <c r="J118" s="25">
        <v>202500101452</v>
      </c>
      <c r="K118" s="24" t="s">
        <v>116</v>
      </c>
      <c r="L118" s="24">
        <v>4</v>
      </c>
      <c r="M118" s="24">
        <v>4</v>
      </c>
      <c r="N118" s="26">
        <v>0</v>
      </c>
      <c r="O118" s="24" t="str">
        <f>IF(Tabla312[[#This Row],[Total de productos fuera de especificación ]]=0,"SÍ","NO")</f>
        <v>SÍ</v>
      </c>
      <c r="P118" s="8"/>
    </row>
    <row r="119" spans="1:16" ht="20.100000000000001" customHeight="1" x14ac:dyDescent="0.25">
      <c r="A119" s="22">
        <v>96</v>
      </c>
      <c r="B119" s="23">
        <v>45794</v>
      </c>
      <c r="C119" s="23" t="s">
        <v>666</v>
      </c>
      <c r="D119" s="23" t="s">
        <v>665</v>
      </c>
      <c r="E119" s="23" t="s">
        <v>667</v>
      </c>
      <c r="F119" s="28" t="s">
        <v>24</v>
      </c>
      <c r="G119" s="24" t="s">
        <v>24</v>
      </c>
      <c r="H119" s="24" t="s">
        <v>24</v>
      </c>
      <c r="I119" s="24" t="s">
        <v>287</v>
      </c>
      <c r="J119" s="25">
        <v>202500101467</v>
      </c>
      <c r="K119" s="24" t="s">
        <v>117</v>
      </c>
      <c r="L119" s="24">
        <v>4</v>
      </c>
      <c r="M119" s="24">
        <v>4</v>
      </c>
      <c r="N119" s="26">
        <v>0</v>
      </c>
      <c r="O119" s="24" t="str">
        <f>IF(Tabla312[[#This Row],[Total de productos fuera de especificación ]]=0,"SÍ","NO")</f>
        <v>SÍ</v>
      </c>
      <c r="P119" s="8"/>
    </row>
    <row r="120" spans="1:16" ht="20.100000000000001" customHeight="1" x14ac:dyDescent="0.25">
      <c r="A120" s="22">
        <v>97</v>
      </c>
      <c r="B120" s="23">
        <v>45795</v>
      </c>
      <c r="C120" s="23" t="s">
        <v>669</v>
      </c>
      <c r="D120" s="23" t="s">
        <v>668</v>
      </c>
      <c r="E120" s="23" t="s">
        <v>670</v>
      </c>
      <c r="F120" s="28" t="s">
        <v>24</v>
      </c>
      <c r="G120" s="24" t="s">
        <v>671</v>
      </c>
      <c r="H120" s="24" t="s">
        <v>671</v>
      </c>
      <c r="I120" s="24" t="s">
        <v>530</v>
      </c>
      <c r="J120" s="25">
        <v>202500101594</v>
      </c>
      <c r="K120" s="24" t="s">
        <v>118</v>
      </c>
      <c r="L120" s="24">
        <v>2</v>
      </c>
      <c r="M120" s="24">
        <v>2</v>
      </c>
      <c r="N120" s="26">
        <v>0</v>
      </c>
      <c r="O120" s="24" t="str">
        <f>IF(Tabla312[[#This Row],[Total de productos fuera de especificación ]]=0,"SÍ","NO")</f>
        <v>SÍ</v>
      </c>
      <c r="P120" s="8"/>
    </row>
    <row r="121" spans="1:16" ht="20.100000000000001" customHeight="1" x14ac:dyDescent="0.25">
      <c r="A121" s="22">
        <v>98</v>
      </c>
      <c r="B121" s="23">
        <v>45796</v>
      </c>
      <c r="C121" s="23" t="s">
        <v>673</v>
      </c>
      <c r="D121" s="23" t="s">
        <v>672</v>
      </c>
      <c r="E121" s="23" t="s">
        <v>674</v>
      </c>
      <c r="F121" s="28" t="s">
        <v>24</v>
      </c>
      <c r="G121" s="24" t="s">
        <v>675</v>
      </c>
      <c r="H121" s="24" t="s">
        <v>676</v>
      </c>
      <c r="I121" s="24" t="s">
        <v>530</v>
      </c>
      <c r="J121" s="25">
        <v>202500101556</v>
      </c>
      <c r="K121" s="24" t="s">
        <v>119</v>
      </c>
      <c r="L121" s="24">
        <v>3</v>
      </c>
      <c r="M121" s="24">
        <v>3</v>
      </c>
      <c r="N121" s="26">
        <v>0</v>
      </c>
      <c r="O121" s="24" t="str">
        <f>IF(Tabla312[[#This Row],[Total de productos fuera de especificación ]]=0,"SÍ","NO")</f>
        <v>SÍ</v>
      </c>
      <c r="P121" s="8"/>
    </row>
    <row r="122" spans="1:16" ht="20.100000000000001" customHeight="1" x14ac:dyDescent="0.25">
      <c r="A122" s="22">
        <v>99</v>
      </c>
      <c r="B122" s="23">
        <v>45796</v>
      </c>
      <c r="C122" s="23" t="s">
        <v>678</v>
      </c>
      <c r="D122" s="23" t="s">
        <v>677</v>
      </c>
      <c r="E122" s="23" t="s">
        <v>679</v>
      </c>
      <c r="F122" s="28" t="s">
        <v>24</v>
      </c>
      <c r="G122" s="24" t="s">
        <v>680</v>
      </c>
      <c r="H122" s="24" t="s">
        <v>681</v>
      </c>
      <c r="I122" s="24" t="s">
        <v>530</v>
      </c>
      <c r="J122" s="25">
        <v>202500101460</v>
      </c>
      <c r="K122" s="24" t="s">
        <v>120</v>
      </c>
      <c r="L122" s="24">
        <v>3</v>
      </c>
      <c r="M122" s="24">
        <v>3</v>
      </c>
      <c r="N122" s="26">
        <v>0</v>
      </c>
      <c r="O122" s="24" t="str">
        <f>IF(Tabla312[[#This Row],[Total de productos fuera de especificación ]]=0,"SÍ","NO")</f>
        <v>SÍ</v>
      </c>
      <c r="P122" s="8"/>
    </row>
    <row r="123" spans="1:16" ht="20.100000000000001" customHeight="1" x14ac:dyDescent="0.25">
      <c r="A123" s="22">
        <v>100</v>
      </c>
      <c r="B123" s="23">
        <v>45796</v>
      </c>
      <c r="C123" s="23" t="s">
        <v>609</v>
      </c>
      <c r="D123" s="23" t="s">
        <v>608</v>
      </c>
      <c r="E123" s="23" t="s">
        <v>610</v>
      </c>
      <c r="F123" s="28" t="s">
        <v>65</v>
      </c>
      <c r="G123" s="24" t="s">
        <v>65</v>
      </c>
      <c r="H123" s="24" t="s">
        <v>492</v>
      </c>
      <c r="I123" s="24" t="s">
        <v>530</v>
      </c>
      <c r="J123" s="25">
        <v>202500115377</v>
      </c>
      <c r="K123" s="24" t="s">
        <v>121</v>
      </c>
      <c r="L123" s="24">
        <v>3</v>
      </c>
      <c r="M123" s="24">
        <v>3</v>
      </c>
      <c r="N123" s="26">
        <v>0</v>
      </c>
      <c r="O123" s="24" t="str">
        <f>IF(Tabla312[[#This Row],[Total de productos fuera de especificación ]]=0,"SÍ","NO")</f>
        <v>SÍ</v>
      </c>
      <c r="P123" s="8"/>
    </row>
    <row r="124" spans="1:16" ht="20.100000000000001" customHeight="1" x14ac:dyDescent="0.25">
      <c r="A124" s="22">
        <v>101</v>
      </c>
      <c r="B124" s="23">
        <v>45797</v>
      </c>
      <c r="C124" s="23" t="s">
        <v>683</v>
      </c>
      <c r="D124" s="23" t="s">
        <v>682</v>
      </c>
      <c r="E124" s="23" t="s">
        <v>684</v>
      </c>
      <c r="F124" s="28" t="s">
        <v>24</v>
      </c>
      <c r="G124" s="24" t="s">
        <v>675</v>
      </c>
      <c r="H124" s="24" t="s">
        <v>685</v>
      </c>
      <c r="I124" s="24" t="s">
        <v>530</v>
      </c>
      <c r="J124" s="25">
        <v>202500101813</v>
      </c>
      <c r="K124" s="24" t="s">
        <v>122</v>
      </c>
      <c r="L124" s="24">
        <v>2</v>
      </c>
      <c r="M124" s="24">
        <v>2</v>
      </c>
      <c r="N124" s="26">
        <v>0</v>
      </c>
      <c r="O124" s="24" t="str">
        <f>IF(Tabla312[[#This Row],[Total de productos fuera de especificación ]]=0,"SÍ","NO")</f>
        <v>SÍ</v>
      </c>
      <c r="P124" s="8"/>
    </row>
    <row r="125" spans="1:16" ht="20.100000000000001" customHeight="1" x14ac:dyDescent="0.25">
      <c r="A125" s="22">
        <v>102</v>
      </c>
      <c r="B125" s="23">
        <v>45797</v>
      </c>
      <c r="C125" s="23" t="s">
        <v>687</v>
      </c>
      <c r="D125" s="23" t="s">
        <v>686</v>
      </c>
      <c r="E125" s="23" t="s">
        <v>688</v>
      </c>
      <c r="F125" s="28" t="s">
        <v>24</v>
      </c>
      <c r="G125" s="24" t="s">
        <v>689</v>
      </c>
      <c r="H125" s="24" t="s">
        <v>690</v>
      </c>
      <c r="I125" s="24" t="s">
        <v>530</v>
      </c>
      <c r="J125" s="25">
        <v>202500101811</v>
      </c>
      <c r="K125" s="24" t="s">
        <v>123</v>
      </c>
      <c r="L125" s="24">
        <v>2</v>
      </c>
      <c r="M125" s="24">
        <v>2</v>
      </c>
      <c r="N125" s="26">
        <v>0</v>
      </c>
      <c r="O125" s="24" t="str">
        <f>IF(Tabla312[[#This Row],[Total de productos fuera de especificación ]]=0,"SÍ","NO")</f>
        <v>SÍ</v>
      </c>
      <c r="P125" s="8"/>
    </row>
    <row r="126" spans="1:16" ht="20.100000000000001" customHeight="1" x14ac:dyDescent="0.25">
      <c r="A126" s="22">
        <v>103</v>
      </c>
      <c r="B126" s="23">
        <v>45797</v>
      </c>
      <c r="C126" s="23" t="s">
        <v>692</v>
      </c>
      <c r="D126" s="23" t="s">
        <v>691</v>
      </c>
      <c r="E126" s="23" t="s">
        <v>693</v>
      </c>
      <c r="F126" s="28" t="s">
        <v>24</v>
      </c>
      <c r="G126" s="24" t="s">
        <v>694</v>
      </c>
      <c r="H126" s="24" t="s">
        <v>694</v>
      </c>
      <c r="I126" s="24" t="s">
        <v>530</v>
      </c>
      <c r="J126" s="25">
        <v>202500101592</v>
      </c>
      <c r="K126" s="24" t="s">
        <v>124</v>
      </c>
      <c r="L126" s="24">
        <v>4</v>
      </c>
      <c r="M126" s="24">
        <v>4</v>
      </c>
      <c r="N126" s="26">
        <v>0</v>
      </c>
      <c r="O126" s="24" t="str">
        <f>IF(Tabla312[[#This Row],[Total de productos fuera de especificación ]]=0,"SÍ","NO")</f>
        <v>SÍ</v>
      </c>
      <c r="P126" s="8"/>
    </row>
    <row r="127" spans="1:16" ht="20.100000000000001" customHeight="1" x14ac:dyDescent="0.25">
      <c r="A127" s="22">
        <v>104</v>
      </c>
      <c r="B127" s="23">
        <v>45798</v>
      </c>
      <c r="C127" s="23" t="s">
        <v>750</v>
      </c>
      <c r="D127" s="23" t="s">
        <v>749</v>
      </c>
      <c r="E127" s="23" t="s">
        <v>753</v>
      </c>
      <c r="F127" s="28" t="s">
        <v>125</v>
      </c>
      <c r="G127" s="24" t="s">
        <v>751</v>
      </c>
      <c r="H127" s="24" t="s">
        <v>752</v>
      </c>
      <c r="I127" s="24" t="s">
        <v>530</v>
      </c>
      <c r="J127" s="25">
        <v>202500087743</v>
      </c>
      <c r="K127" s="24" t="s">
        <v>126</v>
      </c>
      <c r="L127" s="24">
        <v>2</v>
      </c>
      <c r="M127" s="24">
        <v>2</v>
      </c>
      <c r="N127" s="26">
        <v>0</v>
      </c>
      <c r="O127" s="24" t="str">
        <f>IF(Tabla312[[#This Row],[Total de productos fuera de especificación ]]=0,"SÍ","NO")</f>
        <v>SÍ</v>
      </c>
      <c r="P127" s="8"/>
    </row>
    <row r="128" spans="1:16" ht="20.100000000000001" customHeight="1" x14ac:dyDescent="0.25">
      <c r="A128" s="22">
        <v>105</v>
      </c>
      <c r="B128" s="23">
        <v>45798</v>
      </c>
      <c r="C128" s="23" t="s">
        <v>755</v>
      </c>
      <c r="D128" s="23" t="s">
        <v>754</v>
      </c>
      <c r="E128" s="23" t="s">
        <v>756</v>
      </c>
      <c r="F128" s="28" t="s">
        <v>125</v>
      </c>
      <c r="G128" s="24" t="s">
        <v>751</v>
      </c>
      <c r="H128" s="24" t="s">
        <v>757</v>
      </c>
      <c r="I128" s="24" t="s">
        <v>287</v>
      </c>
      <c r="J128" s="25">
        <v>202500087718</v>
      </c>
      <c r="K128" s="24" t="s">
        <v>127</v>
      </c>
      <c r="L128" s="24">
        <v>4</v>
      </c>
      <c r="M128" s="24">
        <v>4</v>
      </c>
      <c r="N128" s="26">
        <v>0</v>
      </c>
      <c r="O128" s="24" t="str">
        <f>IF(Tabla312[[#This Row],[Total de productos fuera de especificación ]]=0,"SÍ","NO")</f>
        <v>SÍ</v>
      </c>
      <c r="P128" s="8"/>
    </row>
    <row r="129" spans="1:20" ht="20.100000000000001" customHeight="1" x14ac:dyDescent="0.25">
      <c r="A129" s="22">
        <v>106</v>
      </c>
      <c r="B129" s="23">
        <v>45798</v>
      </c>
      <c r="C129" s="23" t="s">
        <v>759</v>
      </c>
      <c r="D129" s="23" t="s">
        <v>758</v>
      </c>
      <c r="E129" s="23" t="s">
        <v>760</v>
      </c>
      <c r="F129" s="28" t="s">
        <v>125</v>
      </c>
      <c r="G129" s="24" t="s">
        <v>751</v>
      </c>
      <c r="H129" s="24" t="s">
        <v>761</v>
      </c>
      <c r="I129" s="24" t="s">
        <v>287</v>
      </c>
      <c r="J129" s="25">
        <v>202500087734</v>
      </c>
      <c r="K129" s="24" t="s">
        <v>128</v>
      </c>
      <c r="L129" s="24">
        <v>3</v>
      </c>
      <c r="M129" s="24">
        <v>3</v>
      </c>
      <c r="N129" s="26">
        <v>0</v>
      </c>
      <c r="O129" s="24" t="str">
        <f>IF(Tabla312[[#This Row],[Total de productos fuera de especificación ]]=0,"SÍ","NO")</f>
        <v>SÍ</v>
      </c>
      <c r="P129" s="8"/>
    </row>
    <row r="130" spans="1:20" ht="20.100000000000001" customHeight="1" x14ac:dyDescent="0.25">
      <c r="A130" s="22">
        <v>107</v>
      </c>
      <c r="B130" s="23">
        <v>45798</v>
      </c>
      <c r="C130" s="23" t="s">
        <v>763</v>
      </c>
      <c r="D130" s="23" t="s">
        <v>762</v>
      </c>
      <c r="E130" s="23" t="s">
        <v>764</v>
      </c>
      <c r="F130" s="28" t="s">
        <v>125</v>
      </c>
      <c r="G130" s="24" t="s">
        <v>751</v>
      </c>
      <c r="H130" s="24" t="s">
        <v>751</v>
      </c>
      <c r="I130" s="24" t="s">
        <v>530</v>
      </c>
      <c r="J130" s="25">
        <v>202500087763</v>
      </c>
      <c r="K130" s="24" t="s">
        <v>129</v>
      </c>
      <c r="L130" s="24">
        <v>4</v>
      </c>
      <c r="M130" s="24">
        <v>4</v>
      </c>
      <c r="N130" s="26">
        <v>0</v>
      </c>
      <c r="O130" s="24" t="str">
        <f>IF(Tabla312[[#This Row],[Total de productos fuera de especificación ]]=0,"SÍ","NO")</f>
        <v>SÍ</v>
      </c>
      <c r="P130" s="8"/>
    </row>
    <row r="131" spans="1:20" ht="20.100000000000001" customHeight="1" x14ac:dyDescent="0.25">
      <c r="A131" s="22">
        <v>108</v>
      </c>
      <c r="B131" s="23">
        <v>45798</v>
      </c>
      <c r="C131" s="23" t="s">
        <v>766</v>
      </c>
      <c r="D131" s="23" t="s">
        <v>765</v>
      </c>
      <c r="E131" s="23" t="s">
        <v>767</v>
      </c>
      <c r="F131" s="28" t="s">
        <v>125</v>
      </c>
      <c r="G131" s="24" t="s">
        <v>751</v>
      </c>
      <c r="H131" s="24" t="s">
        <v>757</v>
      </c>
      <c r="I131" s="24" t="s">
        <v>530</v>
      </c>
      <c r="J131" s="25">
        <v>202500087749</v>
      </c>
      <c r="K131" s="24" t="s">
        <v>130</v>
      </c>
      <c r="L131" s="24">
        <v>2</v>
      </c>
      <c r="M131" s="24">
        <v>0</v>
      </c>
      <c r="N131" s="26">
        <v>2</v>
      </c>
      <c r="O131" s="24" t="str">
        <f>IF(Tabla312[[#This Row],[Total de productos fuera de especificación ]]=0,"SÍ","NO")</f>
        <v>NO</v>
      </c>
      <c r="P131" s="8"/>
      <c r="T131" s="14"/>
    </row>
    <row r="132" spans="1:20" ht="20.100000000000001" customHeight="1" x14ac:dyDescent="0.25">
      <c r="A132" s="22">
        <v>109</v>
      </c>
      <c r="B132" s="23">
        <v>45798</v>
      </c>
      <c r="C132" s="23" t="s">
        <v>413</v>
      </c>
      <c r="D132" s="23" t="s">
        <v>575</v>
      </c>
      <c r="E132" s="23" t="s">
        <v>576</v>
      </c>
      <c r="F132" s="28" t="s">
        <v>266</v>
      </c>
      <c r="G132" s="24" t="s">
        <v>266</v>
      </c>
      <c r="H132" s="24" t="s">
        <v>371</v>
      </c>
      <c r="I132" s="24" t="s">
        <v>287</v>
      </c>
      <c r="J132" s="25">
        <v>202500118707</v>
      </c>
      <c r="K132" s="24" t="s">
        <v>131</v>
      </c>
      <c r="L132" s="24">
        <v>3</v>
      </c>
      <c r="M132" s="24">
        <v>3</v>
      </c>
      <c r="N132" s="26">
        <v>0</v>
      </c>
      <c r="O132" s="24" t="str">
        <f>IF(Tabla312[[#This Row],[Total de productos fuera de especificación ]]=0,"SÍ","NO")</f>
        <v>SÍ</v>
      </c>
      <c r="P132" s="8"/>
      <c r="T132" s="14"/>
    </row>
    <row r="133" spans="1:20" ht="20.100000000000001" customHeight="1" x14ac:dyDescent="0.25">
      <c r="A133" s="22">
        <v>110</v>
      </c>
      <c r="B133" s="23">
        <v>45798</v>
      </c>
      <c r="C133" s="23" t="s">
        <v>578</v>
      </c>
      <c r="D133" s="23" t="s">
        <v>577</v>
      </c>
      <c r="E133" s="23" t="s">
        <v>579</v>
      </c>
      <c r="F133" s="28" t="s">
        <v>266</v>
      </c>
      <c r="G133" s="24" t="s">
        <v>265</v>
      </c>
      <c r="H133" s="24" t="s">
        <v>265</v>
      </c>
      <c r="I133" s="24" t="s">
        <v>287</v>
      </c>
      <c r="J133" s="25">
        <v>202500118715</v>
      </c>
      <c r="K133" s="24" t="s">
        <v>132</v>
      </c>
      <c r="L133" s="24">
        <v>3</v>
      </c>
      <c r="M133" s="24">
        <v>3</v>
      </c>
      <c r="N133" s="26">
        <v>0</v>
      </c>
      <c r="O133" s="24" t="str">
        <f>IF(Tabla312[[#This Row],[Total de productos fuera de especificación ]]=0,"SÍ","NO")</f>
        <v>SÍ</v>
      </c>
      <c r="P133" s="8"/>
      <c r="T133" s="14"/>
    </row>
    <row r="134" spans="1:20" ht="20.100000000000001" customHeight="1" x14ac:dyDescent="0.25">
      <c r="A134" s="22">
        <v>111</v>
      </c>
      <c r="B134" s="23">
        <v>45798</v>
      </c>
      <c r="C134" s="23" t="s">
        <v>581</v>
      </c>
      <c r="D134" s="23" t="s">
        <v>580</v>
      </c>
      <c r="E134" s="23" t="s">
        <v>582</v>
      </c>
      <c r="F134" s="28" t="s">
        <v>266</v>
      </c>
      <c r="G134" s="24" t="s">
        <v>265</v>
      </c>
      <c r="H134" s="24" t="s">
        <v>265</v>
      </c>
      <c r="I134" s="24" t="s">
        <v>583</v>
      </c>
      <c r="J134" s="25">
        <v>202500118717</v>
      </c>
      <c r="K134" s="24" t="s">
        <v>133</v>
      </c>
      <c r="L134" s="24">
        <v>4</v>
      </c>
      <c r="M134" s="24">
        <v>3</v>
      </c>
      <c r="N134" s="26">
        <v>1</v>
      </c>
      <c r="O134" s="24" t="str">
        <f>IF(Tabla312[[#This Row],[Total de productos fuera de especificación ]]=0,"SÍ","NO")</f>
        <v>NO</v>
      </c>
      <c r="P134" s="8"/>
      <c r="T134" s="14"/>
    </row>
    <row r="135" spans="1:20" ht="20.100000000000001" customHeight="1" x14ac:dyDescent="0.25">
      <c r="A135" s="22">
        <v>112</v>
      </c>
      <c r="B135" s="23">
        <v>45799</v>
      </c>
      <c r="C135" s="23" t="s">
        <v>769</v>
      </c>
      <c r="D135" s="23" t="s">
        <v>768</v>
      </c>
      <c r="E135" s="23" t="s">
        <v>770</v>
      </c>
      <c r="F135" s="28" t="s">
        <v>125</v>
      </c>
      <c r="G135" s="24" t="s">
        <v>125</v>
      </c>
      <c r="H135" s="24" t="s">
        <v>771</v>
      </c>
      <c r="I135" s="24" t="s">
        <v>530</v>
      </c>
      <c r="J135" s="25">
        <v>202500087776</v>
      </c>
      <c r="K135" s="24" t="s">
        <v>134</v>
      </c>
      <c r="L135" s="24">
        <v>4</v>
      </c>
      <c r="M135" s="24">
        <v>4</v>
      </c>
      <c r="N135" s="26">
        <v>0</v>
      </c>
      <c r="O135" s="24" t="str">
        <f>IF(Tabla312[[#This Row],[Total de productos fuera de especificación ]]=0,"SÍ","NO")</f>
        <v>SÍ</v>
      </c>
      <c r="P135" s="8"/>
    </row>
    <row r="136" spans="1:20" ht="20.100000000000001" customHeight="1" x14ac:dyDescent="0.25">
      <c r="A136" s="22">
        <v>113</v>
      </c>
      <c r="B136" s="23">
        <v>45799</v>
      </c>
      <c r="C136" s="23" t="s">
        <v>773</v>
      </c>
      <c r="D136" s="23" t="s">
        <v>772</v>
      </c>
      <c r="E136" s="23" t="s">
        <v>774</v>
      </c>
      <c r="F136" s="28" t="s">
        <v>125</v>
      </c>
      <c r="G136" s="24" t="s">
        <v>125</v>
      </c>
      <c r="H136" s="24" t="s">
        <v>771</v>
      </c>
      <c r="I136" s="24" t="s">
        <v>287</v>
      </c>
      <c r="J136" s="25">
        <v>202500087721</v>
      </c>
      <c r="K136" s="24" t="s">
        <v>135</v>
      </c>
      <c r="L136" s="24">
        <v>3</v>
      </c>
      <c r="M136" s="24">
        <v>3</v>
      </c>
      <c r="N136" s="26">
        <v>0</v>
      </c>
      <c r="O136" s="24" t="str">
        <f>IF(Tabla312[[#This Row],[Total de productos fuera de especificación ]]=0,"SÍ","NO")</f>
        <v>SÍ</v>
      </c>
      <c r="P136" s="8"/>
    </row>
    <row r="137" spans="1:20" ht="20.100000000000001" customHeight="1" x14ac:dyDescent="0.25">
      <c r="A137" s="22">
        <v>114</v>
      </c>
      <c r="B137" s="23">
        <v>45799</v>
      </c>
      <c r="C137" s="23" t="s">
        <v>775</v>
      </c>
      <c r="D137" s="23" t="s">
        <v>776</v>
      </c>
      <c r="E137" s="23" t="s">
        <v>777</v>
      </c>
      <c r="F137" s="28" t="s">
        <v>125</v>
      </c>
      <c r="G137" s="24" t="s">
        <v>125</v>
      </c>
      <c r="H137" s="24" t="s">
        <v>771</v>
      </c>
      <c r="I137" s="24" t="s">
        <v>287</v>
      </c>
      <c r="J137" s="25">
        <v>202500087730</v>
      </c>
      <c r="K137" s="24" t="s">
        <v>136</v>
      </c>
      <c r="L137" s="24">
        <v>3</v>
      </c>
      <c r="M137" s="24">
        <v>3</v>
      </c>
      <c r="N137" s="26">
        <v>0</v>
      </c>
      <c r="O137" s="24" t="str">
        <f>IF(Tabla312[[#This Row],[Total de productos fuera de especificación ]]=0,"SÍ","NO")</f>
        <v>SÍ</v>
      </c>
      <c r="P137" s="8"/>
    </row>
    <row r="138" spans="1:20" ht="20.100000000000001" customHeight="1" x14ac:dyDescent="0.25">
      <c r="A138" s="22">
        <v>115</v>
      </c>
      <c r="B138" s="23">
        <v>45799</v>
      </c>
      <c r="C138" s="23" t="s">
        <v>553</v>
      </c>
      <c r="D138" s="23" t="s">
        <v>555</v>
      </c>
      <c r="E138" s="23" t="s">
        <v>554</v>
      </c>
      <c r="F138" s="28" t="s">
        <v>30</v>
      </c>
      <c r="G138" s="24" t="s">
        <v>556</v>
      </c>
      <c r="H138" s="24" t="s">
        <v>556</v>
      </c>
      <c r="I138" s="24" t="s">
        <v>530</v>
      </c>
      <c r="J138" s="25">
        <v>2025000120060</v>
      </c>
      <c r="K138" s="24" t="s">
        <v>137</v>
      </c>
      <c r="L138" s="24">
        <v>3</v>
      </c>
      <c r="M138" s="24">
        <v>3</v>
      </c>
      <c r="N138" s="26">
        <v>0</v>
      </c>
      <c r="O138" s="24" t="str">
        <f>IF(Tabla312[[#This Row],[Total de productos fuera de especificación ]]=0,"SÍ","NO")</f>
        <v>SÍ</v>
      </c>
      <c r="P138" s="8"/>
    </row>
    <row r="139" spans="1:20" ht="20.100000000000001" customHeight="1" x14ac:dyDescent="0.25">
      <c r="A139" s="22">
        <v>116</v>
      </c>
      <c r="B139" s="23">
        <v>45799</v>
      </c>
      <c r="C139" s="23" t="s">
        <v>558</v>
      </c>
      <c r="D139" s="23" t="s">
        <v>557</v>
      </c>
      <c r="E139" s="23" t="s">
        <v>559</v>
      </c>
      <c r="F139" s="28" t="s">
        <v>30</v>
      </c>
      <c r="G139" s="24" t="s">
        <v>556</v>
      </c>
      <c r="H139" s="24" t="s">
        <v>556</v>
      </c>
      <c r="I139" s="24" t="s">
        <v>530</v>
      </c>
      <c r="J139" s="25">
        <v>2025000120056</v>
      </c>
      <c r="K139" s="24" t="s">
        <v>138</v>
      </c>
      <c r="L139" s="24">
        <v>3</v>
      </c>
      <c r="M139" s="24">
        <v>3</v>
      </c>
      <c r="N139" s="26">
        <v>0</v>
      </c>
      <c r="O139" s="24" t="str">
        <f>IF(Tabla312[[#This Row],[Total de productos fuera de especificación ]]=0,"SÍ","NO")</f>
        <v>SÍ</v>
      </c>
      <c r="P139" s="8"/>
    </row>
    <row r="140" spans="1:20" ht="20.100000000000001" customHeight="1" x14ac:dyDescent="0.25">
      <c r="A140" s="22">
        <v>117</v>
      </c>
      <c r="B140" s="23">
        <v>45800</v>
      </c>
      <c r="C140" s="23" t="s">
        <v>779</v>
      </c>
      <c r="D140" s="23" t="s">
        <v>778</v>
      </c>
      <c r="E140" s="23" t="s">
        <v>780</v>
      </c>
      <c r="F140" s="28" t="s">
        <v>125</v>
      </c>
      <c r="G140" s="24" t="s">
        <v>751</v>
      </c>
      <c r="H140" s="24" t="s">
        <v>781</v>
      </c>
      <c r="I140" s="24" t="s">
        <v>530</v>
      </c>
      <c r="J140" s="25">
        <v>202500087772</v>
      </c>
      <c r="K140" s="24" t="s">
        <v>139</v>
      </c>
      <c r="L140" s="24">
        <v>3</v>
      </c>
      <c r="M140" s="24">
        <v>3</v>
      </c>
      <c r="N140" s="26">
        <v>0</v>
      </c>
      <c r="O140" s="24" t="str">
        <f>IF(Tabla312[[#This Row],[Total de productos fuera de especificación ]]=0,"SÍ","NO")</f>
        <v>SÍ</v>
      </c>
      <c r="P140" s="8"/>
    </row>
    <row r="141" spans="1:20" ht="20.100000000000001" customHeight="1" x14ac:dyDescent="0.25">
      <c r="A141" s="22">
        <v>118</v>
      </c>
      <c r="B141" s="23">
        <v>45800</v>
      </c>
      <c r="C141" s="23" t="s">
        <v>727</v>
      </c>
      <c r="D141" s="23" t="s">
        <v>782</v>
      </c>
      <c r="E141" s="23" t="s">
        <v>783</v>
      </c>
      <c r="F141" s="28" t="s">
        <v>125</v>
      </c>
      <c r="G141" s="24" t="s">
        <v>784</v>
      </c>
      <c r="H141" s="24" t="s">
        <v>785</v>
      </c>
      <c r="I141" s="24" t="s">
        <v>287</v>
      </c>
      <c r="J141" s="25">
        <v>202500087728</v>
      </c>
      <c r="K141" s="24" t="s">
        <v>140</v>
      </c>
      <c r="L141" s="24">
        <v>3</v>
      </c>
      <c r="M141" s="24">
        <v>3</v>
      </c>
      <c r="N141" s="26">
        <v>0</v>
      </c>
      <c r="O141" s="24" t="str">
        <f>IF(Tabla312[[#This Row],[Total de productos fuera de especificación ]]=0,"SÍ","NO")</f>
        <v>SÍ</v>
      </c>
      <c r="P141" s="8"/>
    </row>
    <row r="142" spans="1:20" ht="20.100000000000001" customHeight="1" x14ac:dyDescent="0.25">
      <c r="A142" s="22">
        <v>119</v>
      </c>
      <c r="B142" s="23">
        <v>45800</v>
      </c>
      <c r="C142" s="23" t="s">
        <v>787</v>
      </c>
      <c r="D142" s="23" t="s">
        <v>786</v>
      </c>
      <c r="E142" s="23" t="s">
        <v>788</v>
      </c>
      <c r="F142" s="28" t="s">
        <v>125</v>
      </c>
      <c r="G142" s="24" t="s">
        <v>784</v>
      </c>
      <c r="H142" s="24" t="s">
        <v>789</v>
      </c>
      <c r="I142" s="24" t="s">
        <v>287</v>
      </c>
      <c r="J142" s="25">
        <v>202500087724</v>
      </c>
      <c r="K142" s="24" t="s">
        <v>141</v>
      </c>
      <c r="L142" s="24">
        <v>4</v>
      </c>
      <c r="M142" s="24">
        <v>4</v>
      </c>
      <c r="N142" s="26">
        <v>0</v>
      </c>
      <c r="O142" s="24" t="str">
        <f>IF(Tabla312[[#This Row],[Total de productos fuera de especificación ]]=0,"SÍ","NO")</f>
        <v>SÍ</v>
      </c>
      <c r="P142" s="8"/>
    </row>
    <row r="143" spans="1:20" ht="20.100000000000001" customHeight="1" x14ac:dyDescent="0.25">
      <c r="A143" s="22">
        <v>120</v>
      </c>
      <c r="B143" s="23">
        <v>45800</v>
      </c>
      <c r="C143" s="23" t="s">
        <v>791</v>
      </c>
      <c r="D143" s="23" t="s">
        <v>790</v>
      </c>
      <c r="E143" s="23" t="s">
        <v>792</v>
      </c>
      <c r="F143" s="28" t="s">
        <v>125</v>
      </c>
      <c r="G143" s="24" t="s">
        <v>125</v>
      </c>
      <c r="H143" s="24" t="s">
        <v>793</v>
      </c>
      <c r="I143" s="24" t="s">
        <v>530</v>
      </c>
      <c r="J143" s="25">
        <v>202500087754</v>
      </c>
      <c r="K143" s="24" t="s">
        <v>142</v>
      </c>
      <c r="L143" s="24">
        <v>1</v>
      </c>
      <c r="M143" s="24">
        <v>1</v>
      </c>
      <c r="N143" s="26">
        <v>0</v>
      </c>
      <c r="O143" s="24" t="str">
        <f>IF(Tabla312[[#This Row],[Total de productos fuera de especificación ]]=0,"SÍ","NO")</f>
        <v>SÍ</v>
      </c>
      <c r="P143" s="8"/>
    </row>
    <row r="144" spans="1:20" ht="20.100000000000001" customHeight="1" x14ac:dyDescent="0.25">
      <c r="A144" s="22">
        <v>121</v>
      </c>
      <c r="B144" s="23">
        <v>45800</v>
      </c>
      <c r="C144" s="23" t="s">
        <v>795</v>
      </c>
      <c r="D144" s="23" t="s">
        <v>794</v>
      </c>
      <c r="E144" s="23" t="s">
        <v>796</v>
      </c>
      <c r="F144" s="28" t="s">
        <v>125</v>
      </c>
      <c r="G144" s="24" t="s">
        <v>125</v>
      </c>
      <c r="H144" s="24" t="s">
        <v>793</v>
      </c>
      <c r="I144" s="24" t="s">
        <v>530</v>
      </c>
      <c r="J144" s="25">
        <v>202500087738</v>
      </c>
      <c r="K144" s="24" t="s">
        <v>143</v>
      </c>
      <c r="L144" s="24">
        <v>4</v>
      </c>
      <c r="M144" s="24">
        <v>4</v>
      </c>
      <c r="N144" s="26">
        <v>0</v>
      </c>
      <c r="O144" s="24" t="str">
        <f>IF(Tabla312[[#This Row],[Total de productos fuera de especificación ]]=0,"SÍ","NO")</f>
        <v>SÍ</v>
      </c>
      <c r="P144" s="8"/>
    </row>
    <row r="145" spans="1:20" ht="20.100000000000001" customHeight="1" x14ac:dyDescent="0.25">
      <c r="A145" s="22">
        <v>122</v>
      </c>
      <c r="B145" s="23">
        <v>45800</v>
      </c>
      <c r="C145" s="23" t="s">
        <v>561</v>
      </c>
      <c r="D145" s="23" t="s">
        <v>560</v>
      </c>
      <c r="E145" s="23" t="s">
        <v>562</v>
      </c>
      <c r="F145" s="28" t="s">
        <v>30</v>
      </c>
      <c r="G145" s="24" t="s">
        <v>556</v>
      </c>
      <c r="H145" s="24" t="s">
        <v>556</v>
      </c>
      <c r="I145" s="24" t="s">
        <v>530</v>
      </c>
      <c r="J145" s="25">
        <v>2025000120053</v>
      </c>
      <c r="K145" s="24" t="s">
        <v>144</v>
      </c>
      <c r="L145" s="24">
        <v>2</v>
      </c>
      <c r="M145" s="24">
        <v>2</v>
      </c>
      <c r="N145" s="26">
        <v>0</v>
      </c>
      <c r="O145" s="24" t="str">
        <f>IF(Tabla312[[#This Row],[Total de productos fuera de especificación ]]=0,"SÍ","NO")</f>
        <v>SÍ</v>
      </c>
      <c r="P145" s="8"/>
    </row>
    <row r="146" spans="1:20" ht="20.100000000000001" customHeight="1" x14ac:dyDescent="0.25">
      <c r="A146" s="22">
        <v>123</v>
      </c>
      <c r="B146" s="23">
        <v>45802</v>
      </c>
      <c r="C146" s="23" t="s">
        <v>535</v>
      </c>
      <c r="D146" s="23" t="s">
        <v>534</v>
      </c>
      <c r="E146" s="23" t="s">
        <v>536</v>
      </c>
      <c r="F146" s="28" t="s">
        <v>145</v>
      </c>
      <c r="G146" s="24" t="s">
        <v>537</v>
      </c>
      <c r="H146" s="24" t="s">
        <v>538</v>
      </c>
      <c r="I146" s="24" t="s">
        <v>530</v>
      </c>
      <c r="J146" s="25">
        <v>202500113983</v>
      </c>
      <c r="K146" s="24" t="s">
        <v>146</v>
      </c>
      <c r="L146" s="24">
        <v>3</v>
      </c>
      <c r="M146" s="24">
        <v>1</v>
      </c>
      <c r="N146" s="26">
        <v>2</v>
      </c>
      <c r="O146" s="24" t="str">
        <f>IF(Tabla312[[#This Row],[Total de productos fuera de especificación ]]=0,"SÍ","NO")</f>
        <v>NO</v>
      </c>
      <c r="P146" s="8"/>
      <c r="T146" s="14"/>
    </row>
    <row r="147" spans="1:20" ht="20.100000000000001" customHeight="1" x14ac:dyDescent="0.25">
      <c r="A147" s="22">
        <v>124</v>
      </c>
      <c r="B147" s="23">
        <v>45802</v>
      </c>
      <c r="C147" s="23" t="s">
        <v>539</v>
      </c>
      <c r="D147" s="23" t="s">
        <v>540</v>
      </c>
      <c r="E147" s="23" t="s">
        <v>541</v>
      </c>
      <c r="F147" s="28" t="s">
        <v>145</v>
      </c>
      <c r="G147" s="24" t="s">
        <v>537</v>
      </c>
      <c r="H147" s="24" t="s">
        <v>470</v>
      </c>
      <c r="I147" s="24" t="s">
        <v>530</v>
      </c>
      <c r="J147" s="25">
        <v>202500113987</v>
      </c>
      <c r="K147" s="24" t="s">
        <v>147</v>
      </c>
      <c r="L147" s="24">
        <v>3</v>
      </c>
      <c r="M147" s="24">
        <v>3</v>
      </c>
      <c r="N147" s="26">
        <v>0</v>
      </c>
      <c r="O147" s="24" t="str">
        <f>IF(Tabla312[[#This Row],[Total de productos fuera de especificación ]]=0,"SÍ","NO")</f>
        <v>SÍ</v>
      </c>
      <c r="P147" s="8"/>
      <c r="T147" s="14"/>
    </row>
    <row r="148" spans="1:20" ht="20.100000000000001" customHeight="1" x14ac:dyDescent="0.25">
      <c r="A148" s="22">
        <v>125</v>
      </c>
      <c r="B148" s="23">
        <v>45802</v>
      </c>
      <c r="C148" s="23" t="s">
        <v>542</v>
      </c>
      <c r="D148" s="23" t="s">
        <v>543</v>
      </c>
      <c r="E148" s="23" t="s">
        <v>544</v>
      </c>
      <c r="F148" s="28" t="s">
        <v>145</v>
      </c>
      <c r="G148" s="24" t="s">
        <v>537</v>
      </c>
      <c r="H148" s="24" t="s">
        <v>538</v>
      </c>
      <c r="I148" s="24" t="s">
        <v>530</v>
      </c>
      <c r="J148" s="25">
        <v>202500113995</v>
      </c>
      <c r="K148" s="24" t="s">
        <v>148</v>
      </c>
      <c r="L148" s="24">
        <v>3</v>
      </c>
      <c r="M148" s="24">
        <v>3</v>
      </c>
      <c r="N148" s="26">
        <v>0</v>
      </c>
      <c r="O148" s="24" t="str">
        <f>IF(Tabla312[[#This Row],[Total de productos fuera de especificación ]]=0,"SÍ","NO")</f>
        <v>SÍ</v>
      </c>
      <c r="P148" s="8"/>
      <c r="T148" s="14"/>
    </row>
    <row r="149" spans="1:20" ht="20.100000000000001" customHeight="1" x14ac:dyDescent="0.25">
      <c r="A149" s="22">
        <v>126</v>
      </c>
      <c r="B149" s="23">
        <v>45803</v>
      </c>
      <c r="C149" s="23" t="s">
        <v>798</v>
      </c>
      <c r="D149" s="23" t="s">
        <v>797</v>
      </c>
      <c r="E149" s="23" t="s">
        <v>799</v>
      </c>
      <c r="F149" s="28" t="s">
        <v>39</v>
      </c>
      <c r="G149" s="24" t="s">
        <v>800</v>
      </c>
      <c r="H149" s="24" t="s">
        <v>801</v>
      </c>
      <c r="I149" s="24" t="s">
        <v>530</v>
      </c>
      <c r="J149" s="25">
        <v>202500098410</v>
      </c>
      <c r="K149" s="24" t="s">
        <v>149</v>
      </c>
      <c r="L149" s="24">
        <v>3</v>
      </c>
      <c r="M149" s="24">
        <v>3</v>
      </c>
      <c r="N149" s="26">
        <v>0</v>
      </c>
      <c r="O149" s="24" t="str">
        <f>IF(Tabla312[[#This Row],[Total de productos fuera de especificación ]]=0,"SÍ","NO")</f>
        <v>SÍ</v>
      </c>
      <c r="P149" s="8"/>
      <c r="T149" s="14"/>
    </row>
    <row r="150" spans="1:20" ht="20.100000000000001" customHeight="1" x14ac:dyDescent="0.25">
      <c r="A150" s="22">
        <v>127</v>
      </c>
      <c r="B150" s="23">
        <v>45803</v>
      </c>
      <c r="C150" s="23" t="s">
        <v>593</v>
      </c>
      <c r="D150" s="23" t="s">
        <v>592</v>
      </c>
      <c r="E150" s="23" t="s">
        <v>594</v>
      </c>
      <c r="F150" s="28" t="s">
        <v>150</v>
      </c>
      <c r="G150" s="24" t="s">
        <v>150</v>
      </c>
      <c r="H150" s="24" t="s">
        <v>595</v>
      </c>
      <c r="I150" s="24" t="s">
        <v>530</v>
      </c>
      <c r="J150" s="25">
        <v>202500122060</v>
      </c>
      <c r="K150" s="24" t="s">
        <v>151</v>
      </c>
      <c r="L150" s="24">
        <v>3</v>
      </c>
      <c r="M150" s="24">
        <v>3</v>
      </c>
      <c r="N150" s="26">
        <v>0</v>
      </c>
      <c r="O150" s="24" t="str">
        <f>IF(Tabla312[[#This Row],[Total de productos fuera de especificación ]]=0,"SÍ","NO")</f>
        <v>SÍ</v>
      </c>
      <c r="P150" s="8"/>
      <c r="T150" s="14"/>
    </row>
    <row r="151" spans="1:20" ht="20.100000000000001" customHeight="1" x14ac:dyDescent="0.25">
      <c r="A151" s="22">
        <v>128</v>
      </c>
      <c r="B151" s="23">
        <v>45804</v>
      </c>
      <c r="C151" s="23" t="s">
        <v>763</v>
      </c>
      <c r="D151" s="23" t="s">
        <v>802</v>
      </c>
      <c r="E151" s="23" t="s">
        <v>803</v>
      </c>
      <c r="F151" s="28" t="s">
        <v>39</v>
      </c>
      <c r="G151" s="24" t="s">
        <v>804</v>
      </c>
      <c r="H151" s="24" t="s">
        <v>804</v>
      </c>
      <c r="I151" s="24" t="s">
        <v>530</v>
      </c>
      <c r="J151" s="25">
        <v>202500097149</v>
      </c>
      <c r="K151" s="24" t="s">
        <v>152</v>
      </c>
      <c r="L151" s="24">
        <v>4</v>
      </c>
      <c r="M151" s="24">
        <v>4</v>
      </c>
      <c r="N151" s="26">
        <v>0</v>
      </c>
      <c r="O151" s="24" t="str">
        <f>IF(Tabla312[[#This Row],[Total de productos fuera de especificación ]]=0,"SÍ","NO")</f>
        <v>SÍ</v>
      </c>
      <c r="P151" s="8"/>
      <c r="T151" s="14"/>
    </row>
    <row r="152" spans="1:20" ht="20.100000000000001" customHeight="1" x14ac:dyDescent="0.25">
      <c r="A152" s="22">
        <v>129</v>
      </c>
      <c r="B152" s="23">
        <v>45804</v>
      </c>
      <c r="C152" s="23" t="s">
        <v>806</v>
      </c>
      <c r="D152" s="23" t="s">
        <v>805</v>
      </c>
      <c r="E152" s="23" t="s">
        <v>807</v>
      </c>
      <c r="F152" s="28" t="s">
        <v>39</v>
      </c>
      <c r="G152" s="24" t="s">
        <v>39</v>
      </c>
      <c r="H152" s="24" t="s">
        <v>808</v>
      </c>
      <c r="I152" s="24" t="s">
        <v>530</v>
      </c>
      <c r="J152" s="25">
        <v>202500097046</v>
      </c>
      <c r="K152" s="24" t="s">
        <v>153</v>
      </c>
      <c r="L152" s="24">
        <v>3</v>
      </c>
      <c r="M152" s="24">
        <v>3</v>
      </c>
      <c r="N152" s="26">
        <v>0</v>
      </c>
      <c r="O152" s="24" t="str">
        <f>IF(Tabla312[[#This Row],[Total de productos fuera de especificación ]]=0,"SÍ","NO")</f>
        <v>SÍ</v>
      </c>
      <c r="P152" s="8"/>
      <c r="T152" s="14"/>
    </row>
    <row r="153" spans="1:20" ht="20.100000000000001" customHeight="1" x14ac:dyDescent="0.25">
      <c r="A153" s="22">
        <v>130</v>
      </c>
      <c r="B153" s="23">
        <v>45804</v>
      </c>
      <c r="C153" s="23" t="s">
        <v>810</v>
      </c>
      <c r="D153" s="23" t="s">
        <v>809</v>
      </c>
      <c r="E153" s="23" t="s">
        <v>811</v>
      </c>
      <c r="F153" s="28" t="s">
        <v>39</v>
      </c>
      <c r="G153" s="24" t="s">
        <v>812</v>
      </c>
      <c r="H153" s="24" t="s">
        <v>813</v>
      </c>
      <c r="I153" s="24" t="s">
        <v>530</v>
      </c>
      <c r="J153" s="25">
        <v>202500097112</v>
      </c>
      <c r="K153" s="24" t="s">
        <v>154</v>
      </c>
      <c r="L153" s="24">
        <v>2</v>
      </c>
      <c r="M153" s="24">
        <v>2</v>
      </c>
      <c r="N153" s="26">
        <v>0</v>
      </c>
      <c r="O153" s="24" t="str">
        <f>IF(Tabla312[[#This Row],[Total de productos fuera de especificación ]]=0,"SÍ","NO")</f>
        <v>SÍ</v>
      </c>
      <c r="P153" s="8"/>
      <c r="T153" s="14"/>
    </row>
    <row r="154" spans="1:20" ht="20.100000000000001" customHeight="1" x14ac:dyDescent="0.25">
      <c r="A154" s="22">
        <v>131</v>
      </c>
      <c r="B154" s="23">
        <v>45804</v>
      </c>
      <c r="C154" s="23" t="s">
        <v>815</v>
      </c>
      <c r="D154" s="23" t="s">
        <v>814</v>
      </c>
      <c r="E154" s="23" t="s">
        <v>816</v>
      </c>
      <c r="F154" s="28" t="s">
        <v>39</v>
      </c>
      <c r="G154" s="24" t="s">
        <v>800</v>
      </c>
      <c r="H154" s="24" t="s">
        <v>817</v>
      </c>
      <c r="I154" s="24" t="s">
        <v>530</v>
      </c>
      <c r="J154" s="25">
        <v>202500097040</v>
      </c>
      <c r="K154" s="24" t="s">
        <v>155</v>
      </c>
      <c r="L154" s="24">
        <v>2</v>
      </c>
      <c r="M154" s="24">
        <v>2</v>
      </c>
      <c r="N154" s="26">
        <v>0</v>
      </c>
      <c r="O154" s="24" t="str">
        <f>IF(Tabla312[[#This Row],[Total de productos fuera de especificación ]]=0,"SÍ","NO")</f>
        <v>SÍ</v>
      </c>
      <c r="P154" s="8"/>
      <c r="T154" s="14"/>
    </row>
    <row r="155" spans="1:20" ht="20.100000000000001" customHeight="1" x14ac:dyDescent="0.25">
      <c r="A155" s="22">
        <v>132</v>
      </c>
      <c r="B155" s="23">
        <v>45804</v>
      </c>
      <c r="C155" s="23" t="s">
        <v>611</v>
      </c>
      <c r="D155" s="23" t="s">
        <v>612</v>
      </c>
      <c r="E155" s="23" t="s">
        <v>613</v>
      </c>
      <c r="F155" s="28" t="s">
        <v>20</v>
      </c>
      <c r="G155" s="24" t="s">
        <v>20</v>
      </c>
      <c r="H155" s="24" t="s">
        <v>20</v>
      </c>
      <c r="I155" s="24" t="s">
        <v>530</v>
      </c>
      <c r="J155" s="25">
        <v>202500123171</v>
      </c>
      <c r="K155" s="24" t="s">
        <v>156</v>
      </c>
      <c r="L155" s="24">
        <v>6</v>
      </c>
      <c r="M155" s="24">
        <v>5</v>
      </c>
      <c r="N155" s="26">
        <v>1</v>
      </c>
      <c r="O155" s="24" t="str">
        <f>IF(Tabla312[[#This Row],[Total de productos fuera de especificación ]]=0,"SÍ","NO")</f>
        <v>NO</v>
      </c>
      <c r="P155" s="8"/>
      <c r="T155" s="14"/>
    </row>
    <row r="156" spans="1:20" ht="20.100000000000001" customHeight="1" x14ac:dyDescent="0.25">
      <c r="A156" s="22">
        <v>133</v>
      </c>
      <c r="B156" s="23">
        <v>45804</v>
      </c>
      <c r="C156" s="23" t="s">
        <v>518</v>
      </c>
      <c r="D156" s="23" t="s">
        <v>517</v>
      </c>
      <c r="E156" s="23" t="s">
        <v>519</v>
      </c>
      <c r="F156" s="28" t="s">
        <v>157</v>
      </c>
      <c r="G156" s="24" t="s">
        <v>520</v>
      </c>
      <c r="H156" s="24" t="s">
        <v>521</v>
      </c>
      <c r="I156" s="24" t="s">
        <v>522</v>
      </c>
      <c r="J156" s="25">
        <v>202500124804</v>
      </c>
      <c r="K156" s="24" t="s">
        <v>158</v>
      </c>
      <c r="L156" s="24">
        <v>1</v>
      </c>
      <c r="M156" s="24">
        <v>0</v>
      </c>
      <c r="N156" s="26">
        <v>1</v>
      </c>
      <c r="O156" s="24" t="str">
        <f>IF(Tabla312[[#This Row],[Total de productos fuera de especificación ]]=0,"SÍ","NO")</f>
        <v>NO</v>
      </c>
      <c r="P156" s="8"/>
    </row>
    <row r="157" spans="1:20" ht="20.100000000000001" customHeight="1" x14ac:dyDescent="0.25">
      <c r="A157" s="22">
        <v>134</v>
      </c>
      <c r="B157" s="23">
        <v>45804</v>
      </c>
      <c r="C157" s="23" t="s">
        <v>524</v>
      </c>
      <c r="D157" s="23" t="s">
        <v>523</v>
      </c>
      <c r="E157" s="23" t="s">
        <v>525</v>
      </c>
      <c r="F157" s="28" t="s">
        <v>157</v>
      </c>
      <c r="G157" s="24" t="s">
        <v>520</v>
      </c>
      <c r="H157" s="24" t="s">
        <v>521</v>
      </c>
      <c r="I157" s="24" t="s">
        <v>522</v>
      </c>
      <c r="J157" s="25">
        <v>202500124663</v>
      </c>
      <c r="K157" s="24" t="s">
        <v>159</v>
      </c>
      <c r="L157" s="24">
        <v>2</v>
      </c>
      <c r="M157" s="24">
        <v>2</v>
      </c>
      <c r="N157" s="26">
        <v>0</v>
      </c>
      <c r="O157" s="24" t="str">
        <f>IF(Tabla312[[#This Row],[Total de productos fuera de especificación ]]=0,"SÍ","NO")</f>
        <v>SÍ</v>
      </c>
      <c r="P157" s="8"/>
    </row>
    <row r="158" spans="1:20" ht="20.100000000000001" customHeight="1" x14ac:dyDescent="0.25">
      <c r="A158" s="22">
        <v>135</v>
      </c>
      <c r="B158" s="23">
        <v>45805</v>
      </c>
      <c r="C158" s="23" t="s">
        <v>819</v>
      </c>
      <c r="D158" s="23" t="s">
        <v>818</v>
      </c>
      <c r="E158" s="23" t="s">
        <v>820</v>
      </c>
      <c r="F158" s="28" t="s">
        <v>39</v>
      </c>
      <c r="G158" s="24" t="s">
        <v>39</v>
      </c>
      <c r="H158" s="24" t="s">
        <v>821</v>
      </c>
      <c r="I158" s="24" t="s">
        <v>287</v>
      </c>
      <c r="J158" s="25">
        <v>202500097033</v>
      </c>
      <c r="K158" s="24" t="s">
        <v>160</v>
      </c>
      <c r="L158" s="24">
        <v>5</v>
      </c>
      <c r="M158" s="24">
        <v>5</v>
      </c>
      <c r="N158" s="26">
        <v>0</v>
      </c>
      <c r="O158" s="24" t="str">
        <f>IF(Tabla312[[#This Row],[Total de productos fuera de especificación ]]=0,"SÍ","NO")</f>
        <v>SÍ</v>
      </c>
      <c r="P158" s="8"/>
    </row>
    <row r="159" spans="1:20" ht="20.100000000000001" customHeight="1" x14ac:dyDescent="0.25">
      <c r="A159" s="22">
        <v>136</v>
      </c>
      <c r="B159" s="23">
        <v>45805</v>
      </c>
      <c r="C159" s="23" t="s">
        <v>823</v>
      </c>
      <c r="D159" s="23" t="s">
        <v>822</v>
      </c>
      <c r="E159" s="23" t="s">
        <v>824</v>
      </c>
      <c r="F159" s="28" t="s">
        <v>39</v>
      </c>
      <c r="G159" s="24" t="s">
        <v>825</v>
      </c>
      <c r="H159" s="24" t="s">
        <v>826</v>
      </c>
      <c r="I159" s="24" t="s">
        <v>530</v>
      </c>
      <c r="J159" s="25">
        <v>202500097129</v>
      </c>
      <c r="K159" s="24" t="s">
        <v>161</v>
      </c>
      <c r="L159" s="24">
        <v>2</v>
      </c>
      <c r="M159" s="24">
        <v>2</v>
      </c>
      <c r="N159" s="26">
        <v>0</v>
      </c>
      <c r="O159" s="24" t="str">
        <f>IF(Tabla312[[#This Row],[Total de productos fuera de especificación ]]=0,"SÍ","NO")</f>
        <v>SÍ</v>
      </c>
      <c r="P159" s="8"/>
    </row>
    <row r="160" spans="1:20" ht="20.100000000000001" customHeight="1" x14ac:dyDescent="0.25">
      <c r="A160" s="22">
        <v>137</v>
      </c>
      <c r="B160" s="23">
        <v>45805</v>
      </c>
      <c r="C160" s="23" t="s">
        <v>828</v>
      </c>
      <c r="D160" s="23" t="s">
        <v>827</v>
      </c>
      <c r="E160" s="23" t="s">
        <v>829</v>
      </c>
      <c r="F160" s="28" t="s">
        <v>39</v>
      </c>
      <c r="G160" s="24" t="s">
        <v>825</v>
      </c>
      <c r="H160" s="24" t="s">
        <v>825</v>
      </c>
      <c r="I160" s="24" t="s">
        <v>530</v>
      </c>
      <c r="J160" s="25">
        <v>202500096975</v>
      </c>
      <c r="K160" s="24" t="s">
        <v>162</v>
      </c>
      <c r="L160" s="24">
        <v>4</v>
      </c>
      <c r="M160" s="24">
        <v>4</v>
      </c>
      <c r="N160" s="26">
        <v>0</v>
      </c>
      <c r="O160" s="24" t="str">
        <f>IF(Tabla312[[#This Row],[Total de productos fuera de especificación ]]=0,"SÍ","NO")</f>
        <v>SÍ</v>
      </c>
      <c r="P160" s="8"/>
    </row>
    <row r="161" spans="1:16" ht="20.100000000000001" customHeight="1" x14ac:dyDescent="0.25">
      <c r="A161" s="22">
        <v>138</v>
      </c>
      <c r="B161" s="23">
        <v>45805</v>
      </c>
      <c r="C161" s="23" t="s">
        <v>341</v>
      </c>
      <c r="D161" s="23" t="s">
        <v>830</v>
      </c>
      <c r="E161" s="23" t="s">
        <v>831</v>
      </c>
      <c r="F161" s="28" t="s">
        <v>39</v>
      </c>
      <c r="G161" s="24" t="s">
        <v>39</v>
      </c>
      <c r="H161" s="24" t="s">
        <v>39</v>
      </c>
      <c r="I161" s="24" t="s">
        <v>530</v>
      </c>
      <c r="J161" s="25">
        <v>202500097097</v>
      </c>
      <c r="K161" s="24" t="s">
        <v>163</v>
      </c>
      <c r="L161" s="24">
        <v>5</v>
      </c>
      <c r="M161" s="24">
        <v>5</v>
      </c>
      <c r="N161" s="26">
        <v>0</v>
      </c>
      <c r="O161" s="24" t="str">
        <f>IF(Tabla312[[#This Row],[Total de productos fuera de especificación ]]=0,"SÍ","NO")</f>
        <v>SÍ</v>
      </c>
      <c r="P161" s="8"/>
    </row>
    <row r="162" spans="1:16" ht="20.100000000000001" customHeight="1" x14ac:dyDescent="0.25">
      <c r="A162" s="22">
        <v>139</v>
      </c>
      <c r="B162" s="23">
        <v>45805</v>
      </c>
      <c r="C162" s="23" t="s">
        <v>739</v>
      </c>
      <c r="D162" s="23" t="s">
        <v>738</v>
      </c>
      <c r="E162" s="23" t="s">
        <v>740</v>
      </c>
      <c r="F162" s="28" t="s">
        <v>97</v>
      </c>
      <c r="G162" s="24" t="s">
        <v>741</v>
      </c>
      <c r="H162" s="24" t="s">
        <v>742</v>
      </c>
      <c r="I162" s="24" t="s">
        <v>530</v>
      </c>
      <c r="J162" s="25">
        <v>202500093641</v>
      </c>
      <c r="K162" s="24" t="s">
        <v>164</v>
      </c>
      <c r="L162" s="24">
        <v>4</v>
      </c>
      <c r="M162" s="24">
        <v>4</v>
      </c>
      <c r="N162" s="26">
        <v>0</v>
      </c>
      <c r="O162" s="24" t="str">
        <f>IF(Tabla312[[#This Row],[Total de productos fuera de especificación ]]=0,"SÍ","NO")</f>
        <v>SÍ</v>
      </c>
      <c r="P162" s="8"/>
    </row>
    <row r="163" spans="1:16" ht="20.100000000000001" customHeight="1" x14ac:dyDescent="0.25">
      <c r="A163" s="22">
        <v>140</v>
      </c>
      <c r="B163" s="23">
        <v>45805</v>
      </c>
      <c r="C163" s="23" t="s">
        <v>546</v>
      </c>
      <c r="D163" s="23" t="s">
        <v>545</v>
      </c>
      <c r="E163" s="23" t="s">
        <v>547</v>
      </c>
      <c r="F163" s="28" t="s">
        <v>145</v>
      </c>
      <c r="G163" s="24" t="s">
        <v>548</v>
      </c>
      <c r="H163" s="24" t="s">
        <v>549</v>
      </c>
      <c r="I163" s="24" t="s">
        <v>530</v>
      </c>
      <c r="J163" s="25">
        <v>202500113975</v>
      </c>
      <c r="K163" s="24" t="s">
        <v>165</v>
      </c>
      <c r="L163" s="24">
        <v>3</v>
      </c>
      <c r="M163" s="24">
        <v>2</v>
      </c>
      <c r="N163" s="26">
        <v>1</v>
      </c>
      <c r="O163" s="24" t="str">
        <f>IF(Tabla312[[#This Row],[Total de productos fuera de especificación ]]=0,"SÍ","NO")</f>
        <v>NO</v>
      </c>
      <c r="P163" s="8"/>
    </row>
    <row r="164" spans="1:16" ht="20.100000000000001" customHeight="1" x14ac:dyDescent="0.25">
      <c r="A164" s="22">
        <v>141</v>
      </c>
      <c r="B164" s="23">
        <v>45805</v>
      </c>
      <c r="C164" s="23" t="s">
        <v>550</v>
      </c>
      <c r="D164" s="23" t="s">
        <v>551</v>
      </c>
      <c r="E164" s="23" t="s">
        <v>552</v>
      </c>
      <c r="F164" s="28" t="s">
        <v>145</v>
      </c>
      <c r="G164" s="24" t="s">
        <v>548</v>
      </c>
      <c r="H164" s="24" t="s">
        <v>549</v>
      </c>
      <c r="I164" s="24" t="s">
        <v>530</v>
      </c>
      <c r="J164" s="25">
        <v>202500113998</v>
      </c>
      <c r="K164" s="24" t="s">
        <v>166</v>
      </c>
      <c r="L164" s="24">
        <v>3</v>
      </c>
      <c r="M164" s="24">
        <v>1</v>
      </c>
      <c r="N164" s="26">
        <v>2</v>
      </c>
      <c r="O164" s="24" t="str">
        <f>IF(Tabla312[[#This Row],[Total de productos fuera de especificación ]]=0,"SÍ","NO")</f>
        <v>NO</v>
      </c>
      <c r="P164" s="8"/>
    </row>
    <row r="165" spans="1:16" ht="20.100000000000001" customHeight="1" x14ac:dyDescent="0.25">
      <c r="A165" s="22">
        <v>142</v>
      </c>
      <c r="B165" s="23">
        <v>45805</v>
      </c>
      <c r="C165" s="23" t="s">
        <v>596</v>
      </c>
      <c r="D165" s="23" t="s">
        <v>597</v>
      </c>
      <c r="E165" s="23" t="s">
        <v>598</v>
      </c>
      <c r="F165" s="28" t="s">
        <v>150</v>
      </c>
      <c r="G165" s="24" t="s">
        <v>150</v>
      </c>
      <c r="H165" s="24" t="s">
        <v>599</v>
      </c>
      <c r="I165" s="24" t="s">
        <v>530</v>
      </c>
      <c r="J165" s="25">
        <v>202500122078</v>
      </c>
      <c r="K165" s="24" t="s">
        <v>167</v>
      </c>
      <c r="L165" s="24">
        <v>2</v>
      </c>
      <c r="M165" s="24">
        <v>2</v>
      </c>
      <c r="N165" s="26">
        <v>0</v>
      </c>
      <c r="O165" s="24" t="str">
        <f>IF(Tabla312[[#This Row],[Total de productos fuera de especificación ]]=0,"SÍ","NO")</f>
        <v>SÍ</v>
      </c>
      <c r="P165" s="8"/>
    </row>
    <row r="166" spans="1:16" ht="20.100000000000001" customHeight="1" x14ac:dyDescent="0.25">
      <c r="A166" s="22">
        <v>143</v>
      </c>
      <c r="B166" s="23">
        <v>45806</v>
      </c>
      <c r="C166" s="23" t="s">
        <v>833</v>
      </c>
      <c r="D166" s="23" t="s">
        <v>832</v>
      </c>
      <c r="E166" s="23" t="s">
        <v>834</v>
      </c>
      <c r="F166" s="28" t="s">
        <v>39</v>
      </c>
      <c r="G166" s="24" t="s">
        <v>482</v>
      </c>
      <c r="H166" s="24" t="s">
        <v>482</v>
      </c>
      <c r="I166" s="24" t="s">
        <v>383</v>
      </c>
      <c r="J166" s="25">
        <v>202500097140</v>
      </c>
      <c r="K166" s="24" t="s">
        <v>168</v>
      </c>
      <c r="L166" s="24">
        <v>1</v>
      </c>
      <c r="M166" s="24">
        <v>1</v>
      </c>
      <c r="N166" s="26">
        <v>0</v>
      </c>
      <c r="O166" s="24" t="str">
        <f>IF(Tabla312[[#This Row],[Total de productos fuera de especificación ]]=0,"SÍ","NO")</f>
        <v>SÍ</v>
      </c>
      <c r="P166" s="8"/>
    </row>
    <row r="167" spans="1:16" ht="20.100000000000001" customHeight="1" x14ac:dyDescent="0.25">
      <c r="A167" s="22">
        <v>144</v>
      </c>
      <c r="B167" s="23">
        <v>45806</v>
      </c>
      <c r="C167" s="23" t="s">
        <v>836</v>
      </c>
      <c r="D167" s="23" t="s">
        <v>835</v>
      </c>
      <c r="E167" s="23" t="s">
        <v>837</v>
      </c>
      <c r="F167" s="28" t="s">
        <v>39</v>
      </c>
      <c r="G167" s="24" t="s">
        <v>39</v>
      </c>
      <c r="H167" s="24" t="s">
        <v>838</v>
      </c>
      <c r="I167" s="24" t="s">
        <v>530</v>
      </c>
      <c r="J167" s="25">
        <v>202500097158</v>
      </c>
      <c r="K167" s="24" t="s">
        <v>169</v>
      </c>
      <c r="L167" s="24">
        <v>3</v>
      </c>
      <c r="M167" s="24">
        <v>3</v>
      </c>
      <c r="N167" s="26">
        <v>0</v>
      </c>
      <c r="O167" s="24" t="str">
        <f>IF(Tabla312[[#This Row],[Total de productos fuera de especificación ]]=0,"SÍ","NO")</f>
        <v>SÍ</v>
      </c>
      <c r="P167" s="8"/>
    </row>
    <row r="168" spans="1:16" ht="20.100000000000001" customHeight="1" x14ac:dyDescent="0.25">
      <c r="A168" s="22">
        <v>145</v>
      </c>
      <c r="B168" s="23">
        <v>45806</v>
      </c>
      <c r="C168" s="23" t="s">
        <v>840</v>
      </c>
      <c r="D168" s="23" t="s">
        <v>839</v>
      </c>
      <c r="E168" s="23" t="s">
        <v>841</v>
      </c>
      <c r="F168" s="28" t="s">
        <v>39</v>
      </c>
      <c r="G168" s="24" t="s">
        <v>39</v>
      </c>
      <c r="H168" s="24" t="s">
        <v>39</v>
      </c>
      <c r="I168" s="24" t="s">
        <v>287</v>
      </c>
      <c r="J168" s="25">
        <v>202500097090</v>
      </c>
      <c r="K168" s="24" t="s">
        <v>170</v>
      </c>
      <c r="L168" s="24">
        <v>4</v>
      </c>
      <c r="M168" s="24">
        <v>4</v>
      </c>
      <c r="N168" s="26">
        <v>0</v>
      </c>
      <c r="O168" s="24" t="str">
        <f>IF(Tabla312[[#This Row],[Total de productos fuera de especificación ]]=0,"SÍ","NO")</f>
        <v>SÍ</v>
      </c>
      <c r="P168" s="8"/>
    </row>
    <row r="169" spans="1:16" ht="20.100000000000001" customHeight="1" x14ac:dyDescent="0.25">
      <c r="A169" s="22">
        <v>146</v>
      </c>
      <c r="B169" s="23">
        <v>45806</v>
      </c>
      <c r="C169" s="23" t="s">
        <v>843</v>
      </c>
      <c r="D169" s="23" t="s">
        <v>842</v>
      </c>
      <c r="E169" s="23" t="s">
        <v>844</v>
      </c>
      <c r="F169" s="28" t="s">
        <v>39</v>
      </c>
      <c r="G169" s="24" t="s">
        <v>39</v>
      </c>
      <c r="H169" s="24" t="s">
        <v>39</v>
      </c>
      <c r="I169" s="24" t="s">
        <v>287</v>
      </c>
      <c r="J169" s="25">
        <v>202500097168</v>
      </c>
      <c r="K169" s="24" t="s">
        <v>171</v>
      </c>
      <c r="L169" s="24">
        <v>3</v>
      </c>
      <c r="M169" s="24">
        <v>3</v>
      </c>
      <c r="N169" s="26">
        <v>0</v>
      </c>
      <c r="O169" s="24" t="str">
        <f>IF(Tabla312[[#This Row],[Total de productos fuera de especificación ]]=0,"SÍ","NO")</f>
        <v>SÍ</v>
      </c>
      <c r="P169" s="8"/>
    </row>
    <row r="170" spans="1:16" ht="20.100000000000001" customHeight="1" x14ac:dyDescent="0.25">
      <c r="A170" s="22">
        <v>147</v>
      </c>
      <c r="B170" s="23">
        <v>45806</v>
      </c>
      <c r="C170" s="23" t="s">
        <v>744</v>
      </c>
      <c r="D170" s="23" t="s">
        <v>743</v>
      </c>
      <c r="E170" s="23" t="s">
        <v>745</v>
      </c>
      <c r="F170" s="28" t="s">
        <v>97</v>
      </c>
      <c r="G170" s="24" t="s">
        <v>741</v>
      </c>
      <c r="H170" s="24" t="s">
        <v>742</v>
      </c>
      <c r="I170" s="24" t="s">
        <v>530</v>
      </c>
      <c r="J170" s="25">
        <v>202500093656</v>
      </c>
      <c r="K170" s="24" t="s">
        <v>172</v>
      </c>
      <c r="L170" s="24">
        <v>2</v>
      </c>
      <c r="M170" s="24">
        <v>2</v>
      </c>
      <c r="N170" s="26">
        <v>0</v>
      </c>
      <c r="O170" s="24" t="str">
        <f>IF(Tabla312[[#This Row],[Total de productos fuera de especificación ]]=0,"SÍ","NO")</f>
        <v>SÍ</v>
      </c>
      <c r="P170" s="8"/>
    </row>
    <row r="171" spans="1:16" ht="20.100000000000001" customHeight="1" x14ac:dyDescent="0.25">
      <c r="A171" s="22">
        <v>148</v>
      </c>
      <c r="B171" s="23">
        <v>45806</v>
      </c>
      <c r="C171" s="23" t="s">
        <v>747</v>
      </c>
      <c r="D171" s="23" t="s">
        <v>746</v>
      </c>
      <c r="E171" s="23" t="s">
        <v>748</v>
      </c>
      <c r="F171" s="28" t="s">
        <v>97</v>
      </c>
      <c r="G171" s="24" t="s">
        <v>741</v>
      </c>
      <c r="H171" s="24" t="s">
        <v>742</v>
      </c>
      <c r="I171" s="24" t="s">
        <v>530</v>
      </c>
      <c r="J171" s="25">
        <v>202500093693</v>
      </c>
      <c r="K171" s="24" t="s">
        <v>173</v>
      </c>
      <c r="L171" s="24">
        <v>3</v>
      </c>
      <c r="M171" s="24">
        <v>3</v>
      </c>
      <c r="N171" s="26">
        <v>0</v>
      </c>
      <c r="O171" s="24" t="str">
        <f>IF(Tabla312[[#This Row],[Total de productos fuera de especificación ]]=0,"SÍ","NO")</f>
        <v>SÍ</v>
      </c>
      <c r="P171" s="8"/>
    </row>
    <row r="172" spans="1:16" ht="20.100000000000001" customHeight="1" x14ac:dyDescent="0.25">
      <c r="A172" s="22">
        <v>149</v>
      </c>
      <c r="B172" s="23">
        <v>45806</v>
      </c>
      <c r="C172" s="23" t="s">
        <v>601</v>
      </c>
      <c r="D172" s="23" t="s">
        <v>600</v>
      </c>
      <c r="E172" s="23" t="s">
        <v>602</v>
      </c>
      <c r="F172" s="28" t="s">
        <v>174</v>
      </c>
      <c r="G172" s="24" t="s">
        <v>603</v>
      </c>
      <c r="H172" s="24" t="s">
        <v>604</v>
      </c>
      <c r="I172" s="24" t="s">
        <v>530</v>
      </c>
      <c r="J172" s="25">
        <v>202500119219</v>
      </c>
      <c r="K172" s="24" t="s">
        <v>175</v>
      </c>
      <c r="L172" s="24">
        <v>2</v>
      </c>
      <c r="M172" s="24">
        <v>2</v>
      </c>
      <c r="N172" s="26">
        <v>0</v>
      </c>
      <c r="O172" s="24" t="str">
        <f>IF(Tabla312[[#This Row],[Total de productos fuera de especificación ]]=0,"SÍ","NO")</f>
        <v>SÍ</v>
      </c>
      <c r="P172" s="8"/>
    </row>
    <row r="173" spans="1:16" ht="20.100000000000001" customHeight="1" x14ac:dyDescent="0.25">
      <c r="A173" s="22">
        <v>150</v>
      </c>
      <c r="B173" s="23">
        <v>45806</v>
      </c>
      <c r="C173" s="23" t="s">
        <v>607</v>
      </c>
      <c r="D173" s="23" t="s">
        <v>605</v>
      </c>
      <c r="E173" s="23" t="s">
        <v>606</v>
      </c>
      <c r="F173" s="28" t="s">
        <v>174</v>
      </c>
      <c r="G173" s="24" t="s">
        <v>603</v>
      </c>
      <c r="H173" s="24" t="s">
        <v>604</v>
      </c>
      <c r="I173" s="24" t="s">
        <v>530</v>
      </c>
      <c r="J173" s="25">
        <v>202500119221</v>
      </c>
      <c r="K173" s="24" t="s">
        <v>176</v>
      </c>
      <c r="L173" s="24">
        <v>2</v>
      </c>
      <c r="M173" s="24">
        <v>2</v>
      </c>
      <c r="N173" s="26">
        <v>0</v>
      </c>
      <c r="O173" s="24" t="str">
        <f>IF(Tabla312[[#This Row],[Total de productos fuera de especificación ]]=0,"SÍ","NO")</f>
        <v>SÍ</v>
      </c>
      <c r="P173" s="8"/>
    </row>
    <row r="174" spans="1:16" ht="20.100000000000001" customHeight="1" x14ac:dyDescent="0.25">
      <c r="A174" s="22">
        <v>151</v>
      </c>
      <c r="B174" s="23">
        <v>45807</v>
      </c>
      <c r="C174" s="23" t="s">
        <v>846</v>
      </c>
      <c r="D174" s="23" t="s">
        <v>845</v>
      </c>
      <c r="E174" s="23" t="s">
        <v>847</v>
      </c>
      <c r="F174" s="28" t="s">
        <v>20</v>
      </c>
      <c r="G174" s="24" t="s">
        <v>848</v>
      </c>
      <c r="H174" s="24" t="s">
        <v>849</v>
      </c>
      <c r="I174" s="24" t="s">
        <v>530</v>
      </c>
      <c r="J174" s="25">
        <v>202500107156</v>
      </c>
      <c r="K174" s="24" t="s">
        <v>177</v>
      </c>
      <c r="L174" s="24">
        <v>3</v>
      </c>
      <c r="M174" s="24">
        <v>3</v>
      </c>
      <c r="N174" s="26">
        <v>0</v>
      </c>
      <c r="O174" s="24" t="str">
        <f>IF(Tabla312[[#This Row],[Total de productos fuera de especificación ]]=0,"SÍ","NO")</f>
        <v>SÍ</v>
      </c>
      <c r="P174" s="8"/>
    </row>
    <row r="175" spans="1:16" ht="20.100000000000001" customHeight="1" x14ac:dyDescent="0.25">
      <c r="A175" s="22">
        <v>152</v>
      </c>
      <c r="B175" s="23">
        <v>45807</v>
      </c>
      <c r="C175" s="23" t="s">
        <v>851</v>
      </c>
      <c r="D175" s="23" t="s">
        <v>850</v>
      </c>
      <c r="E175" s="23" t="s">
        <v>852</v>
      </c>
      <c r="F175" s="28" t="s">
        <v>20</v>
      </c>
      <c r="G175" s="24" t="s">
        <v>20</v>
      </c>
      <c r="H175" s="24" t="s">
        <v>20</v>
      </c>
      <c r="I175" s="24" t="s">
        <v>530</v>
      </c>
      <c r="J175" s="25">
        <v>202500108397</v>
      </c>
      <c r="K175" s="24" t="s">
        <v>178</v>
      </c>
      <c r="L175" s="24">
        <v>3</v>
      </c>
      <c r="M175" s="24">
        <v>3</v>
      </c>
      <c r="N175" s="26">
        <v>0</v>
      </c>
      <c r="O175" s="24" t="str">
        <f>IF(Tabla312[[#This Row],[Total de productos fuera de especificación ]]=0,"SÍ","NO")</f>
        <v>SÍ</v>
      </c>
      <c r="P175" s="8"/>
    </row>
    <row r="176" spans="1:16" ht="20.100000000000001" customHeight="1" x14ac:dyDescent="0.25">
      <c r="A176" s="22">
        <v>153</v>
      </c>
      <c r="B176" s="23">
        <v>45807</v>
      </c>
      <c r="C176" s="23" t="s">
        <v>854</v>
      </c>
      <c r="D176" s="23" t="s">
        <v>853</v>
      </c>
      <c r="E176" s="23" t="s">
        <v>855</v>
      </c>
      <c r="F176" s="28" t="s">
        <v>20</v>
      </c>
      <c r="G176" s="24" t="s">
        <v>20</v>
      </c>
      <c r="H176" s="24" t="s">
        <v>20</v>
      </c>
      <c r="I176" s="24" t="s">
        <v>530</v>
      </c>
      <c r="J176" s="25">
        <v>202500107105</v>
      </c>
      <c r="K176" s="24" t="s">
        <v>179</v>
      </c>
      <c r="L176" s="24">
        <v>4</v>
      </c>
      <c r="M176" s="24">
        <v>4</v>
      </c>
      <c r="N176" s="26">
        <v>0</v>
      </c>
      <c r="O176" s="24" t="str">
        <f>IF(Tabla312[[#This Row],[Total de productos fuera de especificación ]]=0,"SÍ","NO")</f>
        <v>SÍ</v>
      </c>
      <c r="P176" s="8"/>
    </row>
    <row r="177" spans="1:16" ht="20.100000000000001" customHeight="1" x14ac:dyDescent="0.25">
      <c r="A177" s="22">
        <v>154</v>
      </c>
      <c r="B177" s="23">
        <v>45807</v>
      </c>
      <c r="C177" s="23" t="s">
        <v>857</v>
      </c>
      <c r="D177" s="23" t="s">
        <v>856</v>
      </c>
      <c r="E177" s="23" t="s">
        <v>858</v>
      </c>
      <c r="F177" s="28" t="s">
        <v>20</v>
      </c>
      <c r="G177" s="24" t="s">
        <v>20</v>
      </c>
      <c r="H177" s="24" t="s">
        <v>502</v>
      </c>
      <c r="I177" s="24" t="s">
        <v>287</v>
      </c>
      <c r="J177" s="25">
        <v>202500108353</v>
      </c>
      <c r="K177" s="24" t="s">
        <v>180</v>
      </c>
      <c r="L177" s="24">
        <v>3</v>
      </c>
      <c r="M177" s="24">
        <v>3</v>
      </c>
      <c r="N177" s="26">
        <v>0</v>
      </c>
      <c r="O177" s="24" t="str">
        <f>IF(Tabla312[[#This Row],[Total de productos fuera de especificación ]]=0,"SÍ","NO")</f>
        <v>SÍ</v>
      </c>
      <c r="P177" s="8"/>
    </row>
    <row r="178" spans="1:16" ht="20.100000000000001" customHeight="1" x14ac:dyDescent="0.25">
      <c r="A178" s="22">
        <v>155</v>
      </c>
      <c r="B178" s="23">
        <v>45807</v>
      </c>
      <c r="C178" s="23" t="s">
        <v>587</v>
      </c>
      <c r="D178" s="23" t="s">
        <v>585</v>
      </c>
      <c r="E178" s="23" t="s">
        <v>586</v>
      </c>
      <c r="F178" s="28" t="s">
        <v>87</v>
      </c>
      <c r="G178" s="24" t="s">
        <v>474</v>
      </c>
      <c r="H178" s="24" t="s">
        <v>474</v>
      </c>
      <c r="I178" s="24" t="s">
        <v>530</v>
      </c>
      <c r="J178" s="25">
        <v>202500127263</v>
      </c>
      <c r="K178" s="24" t="s">
        <v>584</v>
      </c>
      <c r="L178" s="24">
        <v>2</v>
      </c>
      <c r="M178" s="24">
        <v>2</v>
      </c>
      <c r="N178" s="26">
        <v>0</v>
      </c>
      <c r="O178" s="24" t="str">
        <f>IF(Tabla312[[#This Row],[Total de productos fuera de especificación ]]=0,"SÍ","NO")</f>
        <v>SÍ</v>
      </c>
      <c r="P178" s="8"/>
    </row>
    <row r="179" spans="1:16" ht="20.100000000000001" customHeight="1" x14ac:dyDescent="0.25">
      <c r="A179" s="22">
        <v>156</v>
      </c>
      <c r="B179" s="23">
        <v>45807</v>
      </c>
      <c r="C179" s="23" t="s">
        <v>589</v>
      </c>
      <c r="D179" s="23" t="s">
        <v>588</v>
      </c>
      <c r="E179" s="23" t="s">
        <v>590</v>
      </c>
      <c r="F179" s="28" t="s">
        <v>92</v>
      </c>
      <c r="G179" s="24" t="s">
        <v>591</v>
      </c>
      <c r="H179" s="24" t="s">
        <v>92</v>
      </c>
      <c r="I179" s="24" t="s">
        <v>530</v>
      </c>
      <c r="J179" s="25">
        <v>202500127351</v>
      </c>
      <c r="K179" s="24" t="s">
        <v>181</v>
      </c>
      <c r="L179" s="24">
        <v>3</v>
      </c>
      <c r="M179" s="24">
        <v>3</v>
      </c>
      <c r="N179" s="26">
        <v>0</v>
      </c>
      <c r="O179" s="24" t="str">
        <f>IF(Tabla312[[#This Row],[Total de productos fuera de especificación ]]=0,"SÍ","NO")</f>
        <v>SÍ</v>
      </c>
      <c r="P179" s="8"/>
    </row>
    <row r="180" spans="1:16" ht="20.100000000000001" customHeight="1" x14ac:dyDescent="0.25">
      <c r="A180" s="22">
        <v>157</v>
      </c>
      <c r="B180" s="23">
        <v>45808</v>
      </c>
      <c r="C180" s="23" t="s">
        <v>860</v>
      </c>
      <c r="D180" s="23" t="s">
        <v>859</v>
      </c>
      <c r="E180" s="23" t="s">
        <v>861</v>
      </c>
      <c r="F180" s="28" t="s">
        <v>20</v>
      </c>
      <c r="G180" s="24" t="s">
        <v>848</v>
      </c>
      <c r="H180" s="24" t="s">
        <v>862</v>
      </c>
      <c r="I180" s="24" t="s">
        <v>530</v>
      </c>
      <c r="J180" s="25">
        <v>202500107199</v>
      </c>
      <c r="K180" s="24" t="s">
        <v>182</v>
      </c>
      <c r="L180" s="24">
        <v>3</v>
      </c>
      <c r="M180" s="24">
        <v>3</v>
      </c>
      <c r="N180" s="26">
        <v>0</v>
      </c>
      <c r="O180" s="24" t="str">
        <f>IF(Tabla312[[#This Row],[Total de productos fuera de especificación ]]=0,"SÍ","NO")</f>
        <v>SÍ</v>
      </c>
      <c r="P180" s="8"/>
    </row>
    <row r="181" spans="1:16" ht="20.100000000000001" customHeight="1" x14ac:dyDescent="0.25">
      <c r="A181" s="22">
        <v>158</v>
      </c>
      <c r="B181" s="23">
        <v>45808</v>
      </c>
      <c r="C181" s="23" t="s">
        <v>864</v>
      </c>
      <c r="D181" s="23" t="s">
        <v>863</v>
      </c>
      <c r="E181" s="23" t="s">
        <v>865</v>
      </c>
      <c r="F181" s="28" t="s">
        <v>20</v>
      </c>
      <c r="G181" s="24" t="s">
        <v>20</v>
      </c>
      <c r="H181" s="24" t="s">
        <v>20</v>
      </c>
      <c r="I181" s="24" t="s">
        <v>287</v>
      </c>
      <c r="J181" s="25">
        <v>202500107082</v>
      </c>
      <c r="K181" s="24" t="s">
        <v>183</v>
      </c>
      <c r="L181" s="24">
        <v>4</v>
      </c>
      <c r="M181" s="24">
        <v>4</v>
      </c>
      <c r="N181" s="26">
        <v>0</v>
      </c>
      <c r="O181" s="24" t="str">
        <f>IF(Tabla312[[#This Row],[Total de productos fuera de especificación ]]=0,"SÍ","NO")</f>
        <v>SÍ</v>
      </c>
      <c r="P181" s="8"/>
    </row>
    <row r="182" spans="1:16" ht="20.100000000000001" customHeight="1" x14ac:dyDescent="0.25">
      <c r="A182" s="22">
        <v>159</v>
      </c>
      <c r="B182" s="23">
        <v>45812</v>
      </c>
      <c r="C182" s="23" t="s">
        <v>1085</v>
      </c>
      <c r="D182" s="23" t="s">
        <v>1074</v>
      </c>
      <c r="E182" s="23" t="s">
        <v>1086</v>
      </c>
      <c r="F182" s="24" t="s">
        <v>266</v>
      </c>
      <c r="G182" s="24" t="s">
        <v>266</v>
      </c>
      <c r="H182" s="24" t="s">
        <v>346</v>
      </c>
      <c r="I182" s="24" t="s">
        <v>530</v>
      </c>
      <c r="J182" s="25">
        <v>202500131009</v>
      </c>
      <c r="K182" s="24" t="s">
        <v>184</v>
      </c>
      <c r="L182" s="24">
        <v>3</v>
      </c>
      <c r="M182" s="24">
        <v>3</v>
      </c>
      <c r="N182" s="26">
        <v>0</v>
      </c>
      <c r="O182" s="24" t="str">
        <f>IF(Tabla312[[#This Row],[Total de productos fuera de especificación ]]=0,"SÍ","NO")</f>
        <v>SÍ</v>
      </c>
      <c r="P182" s="8"/>
    </row>
    <row r="183" spans="1:16" ht="20.100000000000001" customHeight="1" x14ac:dyDescent="0.25">
      <c r="A183" s="22">
        <v>160</v>
      </c>
      <c r="B183" s="23">
        <v>45812</v>
      </c>
      <c r="C183" s="23" t="s">
        <v>1087</v>
      </c>
      <c r="D183" s="23" t="s">
        <v>1075</v>
      </c>
      <c r="E183" s="23" t="s">
        <v>1088</v>
      </c>
      <c r="F183" s="24" t="s">
        <v>266</v>
      </c>
      <c r="G183" s="24" t="s">
        <v>266</v>
      </c>
      <c r="H183" s="24" t="s">
        <v>1089</v>
      </c>
      <c r="I183" s="24" t="s">
        <v>530</v>
      </c>
      <c r="J183" s="25">
        <v>202500131562</v>
      </c>
      <c r="K183" s="24" t="s">
        <v>185</v>
      </c>
      <c r="L183" s="24">
        <v>3</v>
      </c>
      <c r="M183" s="24">
        <v>3</v>
      </c>
      <c r="N183" s="26">
        <v>0</v>
      </c>
      <c r="O183" s="24" t="str">
        <f>IF(Tabla312[[#This Row],[Total de productos fuera de especificación ]]=0,"SÍ","NO")</f>
        <v>SÍ</v>
      </c>
      <c r="P183" s="8"/>
    </row>
    <row r="184" spans="1:16" ht="20.100000000000001" customHeight="1" x14ac:dyDescent="0.25">
      <c r="A184" s="22">
        <v>161</v>
      </c>
      <c r="B184" s="23">
        <v>45812</v>
      </c>
      <c r="C184" s="23" t="s">
        <v>1057</v>
      </c>
      <c r="D184" s="23" t="s">
        <v>1050</v>
      </c>
      <c r="E184" s="23" t="s">
        <v>1058</v>
      </c>
      <c r="F184" s="24" t="s">
        <v>97</v>
      </c>
      <c r="G184" s="24" t="s">
        <v>1059</v>
      </c>
      <c r="H184" s="24" t="s">
        <v>1060</v>
      </c>
      <c r="I184" s="24" t="s">
        <v>530</v>
      </c>
      <c r="J184" s="25">
        <v>202500131301</v>
      </c>
      <c r="K184" s="24" t="s">
        <v>186</v>
      </c>
      <c r="L184" s="24">
        <v>5</v>
      </c>
      <c r="M184" s="24">
        <v>5</v>
      </c>
      <c r="N184" s="26">
        <v>0</v>
      </c>
      <c r="O184" s="24" t="str">
        <f>IF(Tabla312[[#This Row],[Total de productos fuera de especificación ]]=0,"SÍ","NO")</f>
        <v>SÍ</v>
      </c>
      <c r="P184" s="8"/>
    </row>
    <row r="185" spans="1:16" ht="20.100000000000001" customHeight="1" x14ac:dyDescent="0.25">
      <c r="A185" s="22">
        <v>162</v>
      </c>
      <c r="B185" s="23">
        <v>45812</v>
      </c>
      <c r="C185" s="23" t="s">
        <v>1061</v>
      </c>
      <c r="D185" s="23" t="s">
        <v>1051</v>
      </c>
      <c r="E185" s="23" t="s">
        <v>1062</v>
      </c>
      <c r="F185" s="24" t="s">
        <v>97</v>
      </c>
      <c r="G185" s="24" t="s">
        <v>1059</v>
      </c>
      <c r="H185" s="24" t="s">
        <v>1060</v>
      </c>
      <c r="I185" s="24" t="s">
        <v>530</v>
      </c>
      <c r="J185" s="25">
        <v>202500129957</v>
      </c>
      <c r="K185" s="24" t="s">
        <v>187</v>
      </c>
      <c r="L185" s="24">
        <v>3</v>
      </c>
      <c r="M185" s="24">
        <v>2</v>
      </c>
      <c r="N185" s="26">
        <v>1</v>
      </c>
      <c r="O185" s="24" t="str">
        <f>IF(Tabla312[[#This Row],[Total de productos fuera de especificación ]]=0,"SÍ","NO")</f>
        <v>NO</v>
      </c>
      <c r="P185" s="8"/>
    </row>
    <row r="186" spans="1:16" ht="20.100000000000001" customHeight="1" x14ac:dyDescent="0.25">
      <c r="A186" s="22">
        <v>163</v>
      </c>
      <c r="B186" s="23">
        <v>45813</v>
      </c>
      <c r="C186" s="23" t="s">
        <v>1063</v>
      </c>
      <c r="D186" s="23" t="s">
        <v>1052</v>
      </c>
      <c r="E186" s="23" t="s">
        <v>1064</v>
      </c>
      <c r="F186" s="24" t="s">
        <v>97</v>
      </c>
      <c r="G186" s="24" t="s">
        <v>1059</v>
      </c>
      <c r="H186" s="24" t="s">
        <v>1060</v>
      </c>
      <c r="I186" s="24" t="s">
        <v>530</v>
      </c>
      <c r="J186" s="25">
        <v>202500129956</v>
      </c>
      <c r="K186" s="24" t="s">
        <v>188</v>
      </c>
      <c r="L186" s="24">
        <v>3</v>
      </c>
      <c r="M186" s="24">
        <v>3</v>
      </c>
      <c r="N186" s="26">
        <v>0</v>
      </c>
      <c r="O186" s="24" t="str">
        <f>IF(Tabla312[[#This Row],[Total de productos fuera de especificación ]]=0,"SÍ","NO")</f>
        <v>SÍ</v>
      </c>
      <c r="P186" s="8"/>
    </row>
    <row r="187" spans="1:16" ht="20.100000000000001" customHeight="1" x14ac:dyDescent="0.25">
      <c r="A187" s="22">
        <v>164</v>
      </c>
      <c r="B187" s="23">
        <v>45813</v>
      </c>
      <c r="C187" s="23" t="s">
        <v>1065</v>
      </c>
      <c r="D187" s="23" t="s">
        <v>1053</v>
      </c>
      <c r="E187" s="23" t="s">
        <v>1066</v>
      </c>
      <c r="F187" s="24" t="s">
        <v>97</v>
      </c>
      <c r="G187" s="24" t="s">
        <v>1059</v>
      </c>
      <c r="H187" s="24" t="s">
        <v>1060</v>
      </c>
      <c r="I187" s="24" t="s">
        <v>530</v>
      </c>
      <c r="J187" s="25">
        <v>202500129955</v>
      </c>
      <c r="K187" s="24" t="s">
        <v>189</v>
      </c>
      <c r="L187" s="24">
        <v>3</v>
      </c>
      <c r="M187" s="24">
        <v>3</v>
      </c>
      <c r="N187" s="26">
        <v>0</v>
      </c>
      <c r="O187" s="24" t="str">
        <f>IF(Tabla312[[#This Row],[Total de productos fuera de especificación ]]=0,"SÍ","NO")</f>
        <v>SÍ</v>
      </c>
      <c r="P187" s="8"/>
    </row>
    <row r="188" spans="1:16" ht="20.100000000000001" customHeight="1" x14ac:dyDescent="0.25">
      <c r="A188" s="22">
        <v>165</v>
      </c>
      <c r="B188" s="23">
        <v>45818</v>
      </c>
      <c r="C188" s="23" t="s">
        <v>1125</v>
      </c>
      <c r="D188" s="23" t="s">
        <v>1123</v>
      </c>
      <c r="E188" s="23" t="s">
        <v>1126</v>
      </c>
      <c r="F188" s="24" t="s">
        <v>18</v>
      </c>
      <c r="G188" s="24" t="s">
        <v>18</v>
      </c>
      <c r="H188" s="24" t="s">
        <v>1127</v>
      </c>
      <c r="I188" s="24" t="s">
        <v>287</v>
      </c>
      <c r="J188" s="25">
        <v>202500135947</v>
      </c>
      <c r="K188" s="24" t="s">
        <v>190</v>
      </c>
      <c r="L188" s="24">
        <v>3</v>
      </c>
      <c r="M188" s="24">
        <v>3</v>
      </c>
      <c r="N188" s="26">
        <v>0</v>
      </c>
      <c r="O188" s="24" t="str">
        <f>IF(Tabla312[[#This Row],[Total de productos fuera de especificación ]]=0,"SÍ","NO")</f>
        <v>SÍ</v>
      </c>
      <c r="P188" s="8"/>
    </row>
    <row r="189" spans="1:16" ht="20.100000000000001" customHeight="1" x14ac:dyDescent="0.25">
      <c r="A189" s="22">
        <v>166</v>
      </c>
      <c r="B189" s="23">
        <v>45818</v>
      </c>
      <c r="C189" s="23" t="s">
        <v>341</v>
      </c>
      <c r="D189" s="23" t="s">
        <v>1076</v>
      </c>
      <c r="E189" s="23" t="s">
        <v>1090</v>
      </c>
      <c r="F189" s="24" t="s">
        <v>266</v>
      </c>
      <c r="G189" s="24" t="s">
        <v>266</v>
      </c>
      <c r="H189" s="24" t="s">
        <v>1091</v>
      </c>
      <c r="I189" s="24" t="s">
        <v>583</v>
      </c>
      <c r="J189" s="25">
        <v>202500130000</v>
      </c>
      <c r="K189" s="24" t="s">
        <v>191</v>
      </c>
      <c r="L189" s="24">
        <v>3</v>
      </c>
      <c r="M189" s="24">
        <v>3</v>
      </c>
      <c r="N189" s="26">
        <v>0</v>
      </c>
      <c r="O189" s="24" t="str">
        <f>IF(Tabla312[[#This Row],[Total de productos fuera de especificación ]]=0,"SÍ","NO")</f>
        <v>SÍ</v>
      </c>
      <c r="P189" s="8"/>
    </row>
    <row r="190" spans="1:16" ht="20.100000000000001" customHeight="1" x14ac:dyDescent="0.25">
      <c r="A190" s="22">
        <v>167</v>
      </c>
      <c r="B190" s="23">
        <v>45818</v>
      </c>
      <c r="C190" s="23" t="s">
        <v>1092</v>
      </c>
      <c r="D190" s="23" t="s">
        <v>1077</v>
      </c>
      <c r="E190" s="23" t="s">
        <v>1093</v>
      </c>
      <c r="F190" s="24" t="s">
        <v>266</v>
      </c>
      <c r="G190" s="24" t="s">
        <v>266</v>
      </c>
      <c r="H190" s="24" t="s">
        <v>1091</v>
      </c>
      <c r="I190" s="24" t="s">
        <v>530</v>
      </c>
      <c r="J190" s="25">
        <v>202500130002</v>
      </c>
      <c r="K190" s="24" t="s">
        <v>192</v>
      </c>
      <c r="L190" s="24">
        <v>3</v>
      </c>
      <c r="M190" s="24">
        <v>3</v>
      </c>
      <c r="N190" s="26">
        <v>0</v>
      </c>
      <c r="O190" s="24" t="str">
        <f>IF(Tabla312[[#This Row],[Total de productos fuera de especificación ]]=0,"SÍ","NO")</f>
        <v>SÍ</v>
      </c>
      <c r="P190" s="8"/>
    </row>
    <row r="191" spans="1:16" ht="20.100000000000001" customHeight="1" x14ac:dyDescent="0.25">
      <c r="A191" s="22">
        <v>168</v>
      </c>
      <c r="B191" s="23">
        <v>45818</v>
      </c>
      <c r="C191" s="23" t="s">
        <v>1094</v>
      </c>
      <c r="D191" s="23" t="s">
        <v>1078</v>
      </c>
      <c r="E191" s="23" t="s">
        <v>1095</v>
      </c>
      <c r="F191" s="24" t="s">
        <v>266</v>
      </c>
      <c r="G191" s="24" t="s">
        <v>265</v>
      </c>
      <c r="H191" s="24" t="s">
        <v>265</v>
      </c>
      <c r="I191" s="24" t="s">
        <v>530</v>
      </c>
      <c r="J191" s="25">
        <v>202500136291</v>
      </c>
      <c r="K191" s="24" t="s">
        <v>193</v>
      </c>
      <c r="L191" s="24">
        <v>3</v>
      </c>
      <c r="M191" s="24">
        <v>3</v>
      </c>
      <c r="N191" s="26">
        <v>0</v>
      </c>
      <c r="O191" s="24" t="str">
        <f>IF(Tabla312[[#This Row],[Total de productos fuera de especificación ]]=0,"SÍ","NO")</f>
        <v>SÍ</v>
      </c>
      <c r="P191" s="8"/>
    </row>
    <row r="192" spans="1:16" ht="20.100000000000001" customHeight="1" x14ac:dyDescent="0.25">
      <c r="A192" s="22">
        <v>169</v>
      </c>
      <c r="B192" s="23">
        <v>45818</v>
      </c>
      <c r="C192" s="23" t="s">
        <v>1128</v>
      </c>
      <c r="D192" s="23" t="s">
        <v>1124</v>
      </c>
      <c r="E192" s="23" t="s">
        <v>1129</v>
      </c>
      <c r="F192" s="24" t="s">
        <v>18</v>
      </c>
      <c r="G192" s="24" t="s">
        <v>18</v>
      </c>
      <c r="H192" s="24" t="s">
        <v>18</v>
      </c>
      <c r="I192" s="24" t="s">
        <v>530</v>
      </c>
      <c r="J192" s="25">
        <v>202500069838</v>
      </c>
      <c r="K192" s="24" t="s">
        <v>194</v>
      </c>
      <c r="L192" s="24">
        <v>4</v>
      </c>
      <c r="M192" s="24">
        <v>4</v>
      </c>
      <c r="N192" s="26">
        <v>0</v>
      </c>
      <c r="O192" s="24" t="str">
        <f>IF(Tabla312[[#This Row],[Total de productos fuera de especificación ]]=0,"SÍ","NO")</f>
        <v>SÍ</v>
      </c>
      <c r="P192" s="8"/>
    </row>
    <row r="193" spans="1:16" ht="20.100000000000001" customHeight="1" x14ac:dyDescent="0.25">
      <c r="A193" s="22">
        <v>170</v>
      </c>
      <c r="B193" s="23">
        <v>45820</v>
      </c>
      <c r="C193" s="23" t="s">
        <v>1114</v>
      </c>
      <c r="D193" s="23" t="s">
        <v>1111</v>
      </c>
      <c r="E193" s="23" t="s">
        <v>1115</v>
      </c>
      <c r="F193" s="24" t="s">
        <v>39</v>
      </c>
      <c r="G193" s="24" t="s">
        <v>804</v>
      </c>
      <c r="H193" s="24" t="s">
        <v>1116</v>
      </c>
      <c r="I193" s="24" t="s">
        <v>287</v>
      </c>
      <c r="J193" s="25">
        <v>202500137982</v>
      </c>
      <c r="K193" s="24" t="s">
        <v>195</v>
      </c>
      <c r="L193" s="24">
        <v>4</v>
      </c>
      <c r="M193" s="24">
        <v>4</v>
      </c>
      <c r="N193" s="26">
        <v>0</v>
      </c>
      <c r="O193" s="24" t="str">
        <f>IF(Tabla312[[#This Row],[Total de productos fuera de especificación ]]=0,"SÍ","NO")</f>
        <v>SÍ</v>
      </c>
      <c r="P193" s="8"/>
    </row>
    <row r="194" spans="1:16" ht="20.100000000000001" customHeight="1" x14ac:dyDescent="0.25">
      <c r="A194" s="22">
        <v>171</v>
      </c>
      <c r="B194" s="23">
        <v>45820</v>
      </c>
      <c r="C194" s="29" t="s">
        <v>1012</v>
      </c>
      <c r="D194" s="29" t="s">
        <v>1011</v>
      </c>
      <c r="E194" s="29" t="s">
        <v>1013</v>
      </c>
      <c r="F194" s="24" t="s">
        <v>62</v>
      </c>
      <c r="G194" s="28" t="s">
        <v>276</v>
      </c>
      <c r="H194" s="28" t="s">
        <v>286</v>
      </c>
      <c r="I194" s="28" t="s">
        <v>530</v>
      </c>
      <c r="J194" s="30">
        <v>202500134587</v>
      </c>
      <c r="K194" s="28" t="s">
        <v>96</v>
      </c>
      <c r="L194" s="28">
        <v>3</v>
      </c>
      <c r="M194" s="28">
        <v>3</v>
      </c>
      <c r="N194" s="31">
        <v>0</v>
      </c>
      <c r="O194" s="28" t="str">
        <f>IF(Tabla312[[#This Row],[Total de productos fuera de especificación ]]=0,"SÍ","NO")</f>
        <v>SÍ</v>
      </c>
      <c r="P194" s="8"/>
    </row>
    <row r="195" spans="1:16" ht="20.100000000000001" customHeight="1" x14ac:dyDescent="0.25">
      <c r="A195" s="22">
        <v>172</v>
      </c>
      <c r="B195" s="23">
        <v>45821</v>
      </c>
      <c r="C195" s="23" t="s">
        <v>1131</v>
      </c>
      <c r="D195" s="23" t="s">
        <v>1130</v>
      </c>
      <c r="E195" s="23" t="s">
        <v>1132</v>
      </c>
      <c r="F195" s="24" t="s">
        <v>157</v>
      </c>
      <c r="G195" s="24" t="s">
        <v>1133</v>
      </c>
      <c r="H195" s="24" t="s">
        <v>1134</v>
      </c>
      <c r="I195" s="24" t="s">
        <v>530</v>
      </c>
      <c r="J195" s="25">
        <v>202500102992</v>
      </c>
      <c r="K195" s="24" t="s">
        <v>196</v>
      </c>
      <c r="L195" s="24">
        <v>3</v>
      </c>
      <c r="M195" s="24">
        <v>3</v>
      </c>
      <c r="N195" s="26">
        <v>0</v>
      </c>
      <c r="O195" s="24" t="str">
        <f>IF(Tabla312[[#This Row],[Total de productos fuera de especificación ]]=0,"SÍ","NO")</f>
        <v>SÍ</v>
      </c>
      <c r="P195" s="8"/>
    </row>
    <row r="196" spans="1:16" ht="20.100000000000001" customHeight="1" x14ac:dyDescent="0.25">
      <c r="A196" s="22">
        <v>173</v>
      </c>
      <c r="B196" s="23">
        <v>45822</v>
      </c>
      <c r="C196" s="23" t="s">
        <v>908</v>
      </c>
      <c r="D196" s="23" t="s">
        <v>907</v>
      </c>
      <c r="E196" s="23" t="s">
        <v>909</v>
      </c>
      <c r="F196" s="24" t="s">
        <v>59</v>
      </c>
      <c r="G196" s="24" t="s">
        <v>910</v>
      </c>
      <c r="H196" s="24" t="s">
        <v>267</v>
      </c>
      <c r="I196" s="24" t="s">
        <v>530</v>
      </c>
      <c r="J196" s="25">
        <v>202500096603</v>
      </c>
      <c r="K196" s="24" t="s">
        <v>197</v>
      </c>
      <c r="L196" s="24">
        <v>3</v>
      </c>
      <c r="M196" s="24">
        <v>3</v>
      </c>
      <c r="N196" s="26">
        <v>0</v>
      </c>
      <c r="O196" s="24" t="str">
        <f>IF(Tabla312[[#This Row],[Total de productos fuera de especificación ]]=0,"SÍ","NO")</f>
        <v>SÍ</v>
      </c>
      <c r="P196" s="8"/>
    </row>
    <row r="197" spans="1:16" ht="20.100000000000001" customHeight="1" x14ac:dyDescent="0.25">
      <c r="A197" s="22">
        <v>174</v>
      </c>
      <c r="B197" s="23">
        <v>45822</v>
      </c>
      <c r="C197" s="23" t="s">
        <v>871</v>
      </c>
      <c r="D197" s="23" t="s">
        <v>869</v>
      </c>
      <c r="E197" s="23" t="s">
        <v>870</v>
      </c>
      <c r="F197" s="24" t="s">
        <v>157</v>
      </c>
      <c r="G197" s="24" t="s">
        <v>866</v>
      </c>
      <c r="H197" s="24" t="s">
        <v>867</v>
      </c>
      <c r="I197" s="24" t="s">
        <v>530</v>
      </c>
      <c r="J197" s="30">
        <v>202500103003</v>
      </c>
      <c r="K197" s="24" t="s">
        <v>198</v>
      </c>
      <c r="L197" s="24">
        <v>2</v>
      </c>
      <c r="M197" s="24">
        <v>2</v>
      </c>
      <c r="N197" s="26">
        <v>0</v>
      </c>
      <c r="O197" s="24" t="str">
        <f>IF(Tabla312[[#This Row],[Total de productos fuera de especificación ]]=0,"SÍ","NO")</f>
        <v>SÍ</v>
      </c>
      <c r="P197" s="8"/>
    </row>
    <row r="198" spans="1:16" ht="20.100000000000001" customHeight="1" x14ac:dyDescent="0.25">
      <c r="A198" s="22">
        <v>175</v>
      </c>
      <c r="B198" s="23">
        <v>45822</v>
      </c>
      <c r="C198" s="23" t="s">
        <v>873</v>
      </c>
      <c r="D198" s="23" t="s">
        <v>872</v>
      </c>
      <c r="E198" s="23" t="s">
        <v>874</v>
      </c>
      <c r="F198" s="24" t="s">
        <v>157</v>
      </c>
      <c r="G198" s="24" t="s">
        <v>866</v>
      </c>
      <c r="H198" s="24" t="s">
        <v>867</v>
      </c>
      <c r="I198" s="24" t="s">
        <v>530</v>
      </c>
      <c r="J198" s="30">
        <v>202500102998</v>
      </c>
      <c r="K198" s="24" t="s">
        <v>199</v>
      </c>
      <c r="L198" s="24">
        <v>2</v>
      </c>
      <c r="M198" s="24">
        <v>2</v>
      </c>
      <c r="N198" s="26">
        <v>0</v>
      </c>
      <c r="O198" s="24" t="str">
        <f>IF(Tabla312[[#This Row],[Total de productos fuera de especificación ]]=0,"SÍ","NO")</f>
        <v>SÍ</v>
      </c>
      <c r="P198" s="8"/>
    </row>
    <row r="199" spans="1:16" ht="20.100000000000001" customHeight="1" x14ac:dyDescent="0.25">
      <c r="A199" s="22">
        <v>176</v>
      </c>
      <c r="B199" s="23">
        <v>45822</v>
      </c>
      <c r="C199" s="23" t="s">
        <v>875</v>
      </c>
      <c r="D199" s="23" t="s">
        <v>877</v>
      </c>
      <c r="E199" s="23" t="s">
        <v>876</v>
      </c>
      <c r="F199" s="24" t="s">
        <v>157</v>
      </c>
      <c r="G199" s="24" t="s">
        <v>878</v>
      </c>
      <c r="H199" s="24" t="s">
        <v>878</v>
      </c>
      <c r="I199" s="24" t="s">
        <v>530</v>
      </c>
      <c r="J199" s="30">
        <v>202500103009</v>
      </c>
      <c r="K199" s="24" t="s">
        <v>200</v>
      </c>
      <c r="L199" s="24">
        <v>2</v>
      </c>
      <c r="M199" s="24">
        <v>2</v>
      </c>
      <c r="N199" s="26">
        <v>0</v>
      </c>
      <c r="O199" s="24" t="str">
        <f>IF(Tabla312[[#This Row],[Total de productos fuera de especificación ]]=0,"SÍ","NO")</f>
        <v>SÍ</v>
      </c>
      <c r="P199" s="8"/>
    </row>
    <row r="200" spans="1:16" ht="20.100000000000001" customHeight="1" x14ac:dyDescent="0.25">
      <c r="A200" s="22">
        <v>177</v>
      </c>
      <c r="B200" s="23">
        <v>45823</v>
      </c>
      <c r="C200" s="23" t="s">
        <v>880</v>
      </c>
      <c r="D200" s="23" t="s">
        <v>879</v>
      </c>
      <c r="E200" s="23" t="s">
        <v>881</v>
      </c>
      <c r="F200" s="24" t="s">
        <v>157</v>
      </c>
      <c r="G200" s="24" t="s">
        <v>882</v>
      </c>
      <c r="H200" s="24" t="s">
        <v>883</v>
      </c>
      <c r="I200" s="24" t="s">
        <v>530</v>
      </c>
      <c r="J200" s="30">
        <v>202500103005</v>
      </c>
      <c r="K200" s="24" t="s">
        <v>868</v>
      </c>
      <c r="L200" s="24">
        <v>3</v>
      </c>
      <c r="M200" s="24">
        <v>3</v>
      </c>
      <c r="N200" s="26">
        <v>0</v>
      </c>
      <c r="O200" s="24" t="str">
        <f>IF(Tabla312[[#This Row],[Total de productos fuera de especificación ]]=0,"SÍ","NO")</f>
        <v>SÍ</v>
      </c>
      <c r="P200" s="8"/>
    </row>
    <row r="201" spans="1:16" ht="20.100000000000001" customHeight="1" x14ac:dyDescent="0.25">
      <c r="A201" s="22">
        <v>178</v>
      </c>
      <c r="B201" s="23">
        <v>45824</v>
      </c>
      <c r="C201" s="23" t="s">
        <v>1018</v>
      </c>
      <c r="D201" s="23" t="s">
        <v>1014</v>
      </c>
      <c r="E201" s="23" t="s">
        <v>1019</v>
      </c>
      <c r="F201" s="24" t="s">
        <v>30</v>
      </c>
      <c r="G201" s="24" t="s">
        <v>1020</v>
      </c>
      <c r="H201" s="24" t="s">
        <v>1021</v>
      </c>
      <c r="I201" s="24" t="s">
        <v>530</v>
      </c>
      <c r="J201" s="25">
        <v>202500118358</v>
      </c>
      <c r="K201" s="24" t="s">
        <v>201</v>
      </c>
      <c r="L201" s="24">
        <v>2</v>
      </c>
      <c r="M201" s="24">
        <v>2</v>
      </c>
      <c r="N201" s="26">
        <v>0</v>
      </c>
      <c r="O201" s="24" t="str">
        <f>IF(Tabla312[[#This Row],[Total de productos fuera de especificación ]]=0,"SÍ","NO")</f>
        <v>SÍ</v>
      </c>
      <c r="P201" s="8"/>
    </row>
    <row r="202" spans="1:16" ht="20.100000000000001" customHeight="1" x14ac:dyDescent="0.25">
      <c r="A202" s="22">
        <v>179</v>
      </c>
      <c r="B202" s="23">
        <v>45825</v>
      </c>
      <c r="C202" s="23" t="s">
        <v>948</v>
      </c>
      <c r="D202" s="23" t="s">
        <v>940</v>
      </c>
      <c r="E202" s="23" t="s">
        <v>949</v>
      </c>
      <c r="F202" s="24" t="s">
        <v>65</v>
      </c>
      <c r="G202" s="24" t="s">
        <v>65</v>
      </c>
      <c r="H202" s="24" t="s">
        <v>950</v>
      </c>
      <c r="I202" s="24" t="s">
        <v>287</v>
      </c>
      <c r="J202" s="25">
        <v>202500096666</v>
      </c>
      <c r="K202" s="24" t="s">
        <v>202</v>
      </c>
      <c r="L202" s="24">
        <v>6</v>
      </c>
      <c r="M202" s="24">
        <v>6</v>
      </c>
      <c r="N202" s="26">
        <v>0</v>
      </c>
      <c r="O202" s="24" t="str">
        <f>IF(Tabla312[[#This Row],[Total de productos fuera de especificación ]]=0,"SÍ","NO")</f>
        <v>SÍ</v>
      </c>
      <c r="P202" s="8"/>
    </row>
    <row r="203" spans="1:16" ht="20.100000000000001" customHeight="1" x14ac:dyDescent="0.25">
      <c r="A203" s="22">
        <v>180</v>
      </c>
      <c r="B203" s="23">
        <v>45825</v>
      </c>
      <c r="C203" s="23" t="s">
        <v>951</v>
      </c>
      <c r="D203" s="23" t="s">
        <v>941</v>
      </c>
      <c r="E203" s="23" t="s">
        <v>952</v>
      </c>
      <c r="F203" s="24" t="s">
        <v>65</v>
      </c>
      <c r="G203" s="24" t="s">
        <v>65</v>
      </c>
      <c r="H203" s="24" t="s">
        <v>950</v>
      </c>
      <c r="I203" s="24" t="s">
        <v>530</v>
      </c>
      <c r="J203" s="25">
        <v>202500096655</v>
      </c>
      <c r="K203" s="24" t="s">
        <v>203</v>
      </c>
      <c r="L203" s="24">
        <v>2</v>
      </c>
      <c r="M203" s="24">
        <v>2</v>
      </c>
      <c r="N203" s="26">
        <v>0</v>
      </c>
      <c r="O203" s="24" t="str">
        <f>IF(Tabla312[[#This Row],[Total de productos fuera de especificación ]]=0,"SÍ","NO")</f>
        <v>SÍ</v>
      </c>
      <c r="P203" s="8"/>
    </row>
    <row r="204" spans="1:16" ht="20.100000000000001" customHeight="1" x14ac:dyDescent="0.25">
      <c r="A204" s="22">
        <v>181</v>
      </c>
      <c r="B204" s="23">
        <v>45825</v>
      </c>
      <c r="C204" s="23" t="s">
        <v>953</v>
      </c>
      <c r="D204" s="23" t="s">
        <v>942</v>
      </c>
      <c r="E204" s="23" t="s">
        <v>954</v>
      </c>
      <c r="F204" s="24" t="s">
        <v>65</v>
      </c>
      <c r="G204" s="24" t="s">
        <v>955</v>
      </c>
      <c r="H204" s="24" t="s">
        <v>956</v>
      </c>
      <c r="I204" s="24" t="s">
        <v>530</v>
      </c>
      <c r="J204" s="25">
        <v>202500096658</v>
      </c>
      <c r="K204" s="24" t="s">
        <v>204</v>
      </c>
      <c r="L204" s="24">
        <v>2</v>
      </c>
      <c r="M204" s="24">
        <v>2</v>
      </c>
      <c r="N204" s="26">
        <v>0</v>
      </c>
      <c r="O204" s="24" t="str">
        <f>IF(Tabla312[[#This Row],[Total de productos fuera de especificación ]]=0,"SÍ","NO")</f>
        <v>SÍ</v>
      </c>
      <c r="P204" s="8"/>
    </row>
    <row r="205" spans="1:16" ht="20.100000000000001" customHeight="1" x14ac:dyDescent="0.25">
      <c r="A205" s="22">
        <v>182</v>
      </c>
      <c r="B205" s="23">
        <v>45825</v>
      </c>
      <c r="C205" s="23" t="s">
        <v>957</v>
      </c>
      <c r="D205" s="23" t="s">
        <v>943</v>
      </c>
      <c r="E205" s="23" t="s">
        <v>958</v>
      </c>
      <c r="F205" s="24" t="s">
        <v>65</v>
      </c>
      <c r="G205" s="24" t="s">
        <v>959</v>
      </c>
      <c r="H205" s="24" t="s">
        <v>960</v>
      </c>
      <c r="I205" s="24" t="s">
        <v>530</v>
      </c>
      <c r="J205" s="25">
        <v>202500096661</v>
      </c>
      <c r="K205" s="24" t="s">
        <v>205</v>
      </c>
      <c r="L205" s="24">
        <v>4</v>
      </c>
      <c r="M205" s="24">
        <v>4</v>
      </c>
      <c r="N205" s="26">
        <v>0</v>
      </c>
      <c r="O205" s="24" t="str">
        <f>IF(Tabla312[[#This Row],[Total de productos fuera de especificación ]]=0,"SÍ","NO")</f>
        <v>SÍ</v>
      </c>
      <c r="P205" s="8"/>
    </row>
    <row r="206" spans="1:16" ht="20.100000000000001" customHeight="1" x14ac:dyDescent="0.25">
      <c r="A206" s="22">
        <v>183</v>
      </c>
      <c r="B206" s="23">
        <v>45826</v>
      </c>
      <c r="C206" s="23" t="s">
        <v>912</v>
      </c>
      <c r="D206" s="23" t="s">
        <v>911</v>
      </c>
      <c r="E206" s="23" t="s">
        <v>913</v>
      </c>
      <c r="F206" s="24" t="s">
        <v>59</v>
      </c>
      <c r="G206" s="24" t="s">
        <v>914</v>
      </c>
      <c r="H206" s="24" t="s">
        <v>915</v>
      </c>
      <c r="I206" s="24" t="s">
        <v>530</v>
      </c>
      <c r="J206" s="25">
        <v>202500096637</v>
      </c>
      <c r="K206" s="24" t="s">
        <v>206</v>
      </c>
      <c r="L206" s="24">
        <v>3</v>
      </c>
      <c r="M206" s="24">
        <v>3</v>
      </c>
      <c r="N206" s="26">
        <v>0</v>
      </c>
      <c r="O206" s="24" t="str">
        <f>IF(Tabla312[[#This Row],[Total de productos fuera de especificación ]]=0,"SÍ","NO")</f>
        <v>SÍ</v>
      </c>
      <c r="P206" s="8"/>
    </row>
    <row r="207" spans="1:16" ht="20.100000000000001" customHeight="1" x14ac:dyDescent="0.25">
      <c r="A207" s="22">
        <v>184</v>
      </c>
      <c r="B207" s="23">
        <v>45826</v>
      </c>
      <c r="C207" s="23" t="s">
        <v>917</v>
      </c>
      <c r="D207" s="23" t="s">
        <v>916</v>
      </c>
      <c r="E207" s="23" t="s">
        <v>918</v>
      </c>
      <c r="F207" s="24" t="s">
        <v>59</v>
      </c>
      <c r="G207" s="24" t="s">
        <v>157</v>
      </c>
      <c r="H207" s="24" t="s">
        <v>915</v>
      </c>
      <c r="I207" s="24" t="s">
        <v>530</v>
      </c>
      <c r="J207" s="25">
        <v>202500096616</v>
      </c>
      <c r="K207" s="24" t="s">
        <v>207</v>
      </c>
      <c r="L207" s="24">
        <v>3</v>
      </c>
      <c r="M207" s="24">
        <v>3</v>
      </c>
      <c r="N207" s="26">
        <v>0</v>
      </c>
      <c r="O207" s="24" t="str">
        <f>IF(Tabla312[[#This Row],[Total de productos fuera de especificación ]]=0,"SÍ","NO")</f>
        <v>SÍ</v>
      </c>
      <c r="P207" s="8"/>
    </row>
    <row r="208" spans="1:16" ht="20.100000000000001" customHeight="1" x14ac:dyDescent="0.25">
      <c r="A208" s="22">
        <v>185</v>
      </c>
      <c r="B208" s="23">
        <v>45826</v>
      </c>
      <c r="C208" s="23" t="s">
        <v>1067</v>
      </c>
      <c r="D208" s="23" t="s">
        <v>1054</v>
      </c>
      <c r="E208" s="23" t="s">
        <v>1068</v>
      </c>
      <c r="F208" s="24" t="s">
        <v>97</v>
      </c>
      <c r="G208" s="24" t="s">
        <v>1069</v>
      </c>
      <c r="H208" s="24" t="s">
        <v>1069</v>
      </c>
      <c r="I208" s="24" t="s">
        <v>287</v>
      </c>
      <c r="J208" s="25">
        <v>202500142432</v>
      </c>
      <c r="K208" s="24" t="s">
        <v>208</v>
      </c>
      <c r="L208" s="24">
        <v>4</v>
      </c>
      <c r="M208" s="24">
        <v>4</v>
      </c>
      <c r="N208" s="26">
        <v>0</v>
      </c>
      <c r="O208" s="24" t="str">
        <f>IF(Tabla312[[#This Row],[Total de productos fuera de especificación ]]=0,"SÍ","NO")</f>
        <v>SÍ</v>
      </c>
      <c r="P208" s="8"/>
    </row>
    <row r="209" spans="1:16" ht="20.100000000000001" customHeight="1" x14ac:dyDescent="0.25">
      <c r="A209" s="22">
        <v>186</v>
      </c>
      <c r="B209" s="23">
        <v>45826</v>
      </c>
      <c r="C209" s="23" t="s">
        <v>1070</v>
      </c>
      <c r="D209" s="23" t="s">
        <v>1055</v>
      </c>
      <c r="E209" s="23" t="s">
        <v>1071</v>
      </c>
      <c r="F209" s="24" t="s">
        <v>97</v>
      </c>
      <c r="G209" s="24" t="s">
        <v>1069</v>
      </c>
      <c r="H209" s="24" t="s">
        <v>1069</v>
      </c>
      <c r="I209" s="24" t="s">
        <v>287</v>
      </c>
      <c r="J209" s="25">
        <v>202500142422</v>
      </c>
      <c r="K209" s="24" t="s">
        <v>209</v>
      </c>
      <c r="L209" s="24">
        <v>3</v>
      </c>
      <c r="M209" s="24">
        <v>3</v>
      </c>
      <c r="N209" s="26">
        <v>0</v>
      </c>
      <c r="O209" s="24" t="str">
        <f>IF(Tabla312[[#This Row],[Total de productos fuera de especificación ]]=0,"SÍ","NO")</f>
        <v>SÍ</v>
      </c>
      <c r="P209" s="8"/>
    </row>
    <row r="210" spans="1:16" ht="20.100000000000001" customHeight="1" x14ac:dyDescent="0.25">
      <c r="A210" s="22">
        <v>187</v>
      </c>
      <c r="B210" s="23">
        <v>45826</v>
      </c>
      <c r="C210" s="23" t="s">
        <v>1005</v>
      </c>
      <c r="D210" s="23" t="s">
        <v>1003</v>
      </c>
      <c r="E210" s="23" t="s">
        <v>1006</v>
      </c>
      <c r="F210" s="24" t="s">
        <v>157</v>
      </c>
      <c r="G210" s="24" t="s">
        <v>1007</v>
      </c>
      <c r="H210" s="24" t="s">
        <v>1008</v>
      </c>
      <c r="I210" s="24" t="s">
        <v>530</v>
      </c>
      <c r="J210" s="25">
        <v>202500143065</v>
      </c>
      <c r="K210" s="24" t="s">
        <v>210</v>
      </c>
      <c r="L210" s="24">
        <v>2</v>
      </c>
      <c r="M210" s="24">
        <v>2</v>
      </c>
      <c r="N210" s="26">
        <v>0</v>
      </c>
      <c r="O210" s="24" t="str">
        <f>IF(Tabla312[[#This Row],[Total de productos fuera de especificación ]]=0,"SÍ","NO")</f>
        <v>SÍ</v>
      </c>
      <c r="P210" s="8"/>
    </row>
    <row r="211" spans="1:16" ht="20.100000000000001" customHeight="1" x14ac:dyDescent="0.25">
      <c r="A211" s="22">
        <v>188</v>
      </c>
      <c r="B211" s="23">
        <v>45826</v>
      </c>
      <c r="C211" s="23" t="s">
        <v>1009</v>
      </c>
      <c r="D211" s="23" t="s">
        <v>1004</v>
      </c>
      <c r="E211" s="23" t="s">
        <v>1010</v>
      </c>
      <c r="F211" s="24" t="s">
        <v>157</v>
      </c>
      <c r="G211" s="24" t="s">
        <v>1007</v>
      </c>
      <c r="H211" s="24" t="s">
        <v>1007</v>
      </c>
      <c r="I211" s="24" t="s">
        <v>530</v>
      </c>
      <c r="J211" s="25">
        <v>202500142934</v>
      </c>
      <c r="K211" s="24" t="s">
        <v>211</v>
      </c>
      <c r="L211" s="24">
        <v>3</v>
      </c>
      <c r="M211" s="24">
        <v>2</v>
      </c>
      <c r="N211" s="26">
        <v>1</v>
      </c>
      <c r="O211" s="24" t="str">
        <f>IF(Tabla312[[#This Row],[Total de productos fuera de especificación ]]=0,"SÍ","NO")</f>
        <v>NO</v>
      </c>
      <c r="P211" s="8"/>
    </row>
    <row r="212" spans="1:16" ht="20.100000000000001" customHeight="1" x14ac:dyDescent="0.25">
      <c r="A212" s="22">
        <v>189</v>
      </c>
      <c r="B212" s="23">
        <v>45826</v>
      </c>
      <c r="C212" s="23" t="s">
        <v>1096</v>
      </c>
      <c r="D212" s="23" t="s">
        <v>1079</v>
      </c>
      <c r="E212" s="23" t="s">
        <v>1097</v>
      </c>
      <c r="F212" s="24" t="s">
        <v>266</v>
      </c>
      <c r="G212" s="24" t="s">
        <v>266</v>
      </c>
      <c r="H212" s="24" t="s">
        <v>337</v>
      </c>
      <c r="I212" s="24" t="s">
        <v>530</v>
      </c>
      <c r="J212" s="25">
        <v>202500142248</v>
      </c>
      <c r="K212" s="24" t="s">
        <v>212</v>
      </c>
      <c r="L212" s="24">
        <v>3</v>
      </c>
      <c r="M212" s="24">
        <v>2</v>
      </c>
      <c r="N212" s="26">
        <v>1</v>
      </c>
      <c r="O212" s="24" t="str">
        <f>IF(Tabla312[[#This Row],[Total de productos fuera de especificación ]]=0,"SÍ","NO")</f>
        <v>NO</v>
      </c>
      <c r="P212" s="8"/>
    </row>
    <row r="213" spans="1:16" ht="20.100000000000001" customHeight="1" x14ac:dyDescent="0.25">
      <c r="A213" s="22">
        <v>190</v>
      </c>
      <c r="B213" s="23">
        <v>45826</v>
      </c>
      <c r="C213" s="23" t="s">
        <v>1098</v>
      </c>
      <c r="D213" s="23" t="s">
        <v>1080</v>
      </c>
      <c r="E213" s="23" t="s">
        <v>1099</v>
      </c>
      <c r="F213" s="24" t="s">
        <v>266</v>
      </c>
      <c r="G213" s="24" t="s">
        <v>266</v>
      </c>
      <c r="H213" s="24" t="s">
        <v>337</v>
      </c>
      <c r="I213" s="24" t="s">
        <v>530</v>
      </c>
      <c r="J213" s="25">
        <v>202500142231</v>
      </c>
      <c r="K213" s="24" t="s">
        <v>213</v>
      </c>
      <c r="L213" s="24">
        <v>4</v>
      </c>
      <c r="M213" s="24">
        <v>4</v>
      </c>
      <c r="N213" s="26">
        <v>0</v>
      </c>
      <c r="O213" s="24" t="str">
        <f>IF(Tabla312[[#This Row],[Total de productos fuera de especificación ]]=0,"SÍ","NO")</f>
        <v>SÍ</v>
      </c>
      <c r="P213" s="8"/>
    </row>
    <row r="214" spans="1:16" ht="20.100000000000001" customHeight="1" x14ac:dyDescent="0.25">
      <c r="A214" s="22">
        <v>191</v>
      </c>
      <c r="B214" s="23">
        <v>45826</v>
      </c>
      <c r="C214" s="23" t="s">
        <v>1100</v>
      </c>
      <c r="D214" s="23" t="s">
        <v>1081</v>
      </c>
      <c r="E214" s="23" t="s">
        <v>1101</v>
      </c>
      <c r="F214" s="24" t="s">
        <v>266</v>
      </c>
      <c r="G214" s="24" t="s">
        <v>266</v>
      </c>
      <c r="H214" s="24" t="s">
        <v>337</v>
      </c>
      <c r="I214" s="24" t="s">
        <v>287</v>
      </c>
      <c r="J214" s="25">
        <v>202500129994</v>
      </c>
      <c r="K214" s="24" t="s">
        <v>214</v>
      </c>
      <c r="L214" s="24">
        <v>5</v>
      </c>
      <c r="M214" s="24">
        <v>5</v>
      </c>
      <c r="N214" s="26">
        <v>0</v>
      </c>
      <c r="O214" s="24" t="str">
        <f>IF(Tabla312[[#This Row],[Total de productos fuera de especificación ]]=0,"SÍ","NO")</f>
        <v>SÍ</v>
      </c>
      <c r="P214" s="8"/>
    </row>
    <row r="215" spans="1:16" ht="20.100000000000001" customHeight="1" x14ac:dyDescent="0.25">
      <c r="A215" s="22">
        <v>192</v>
      </c>
      <c r="B215" s="23">
        <v>45826</v>
      </c>
      <c r="C215" s="23" t="s">
        <v>1022</v>
      </c>
      <c r="D215" s="23" t="s">
        <v>1015</v>
      </c>
      <c r="E215" s="23" t="s">
        <v>1023</v>
      </c>
      <c r="F215" s="24" t="s">
        <v>30</v>
      </c>
      <c r="G215" s="24" t="s">
        <v>1024</v>
      </c>
      <c r="H215" s="24" t="s">
        <v>1025</v>
      </c>
      <c r="I215" s="24" t="s">
        <v>530</v>
      </c>
      <c r="J215" s="25">
        <v>202500142697</v>
      </c>
      <c r="K215" s="24" t="s">
        <v>215</v>
      </c>
      <c r="L215" s="24">
        <v>2</v>
      </c>
      <c r="M215" s="24">
        <v>2</v>
      </c>
      <c r="N215" s="26">
        <v>0</v>
      </c>
      <c r="O215" s="24" t="str">
        <f>IF(Tabla312[[#This Row],[Total de productos fuera de especificación ]]=0,"SÍ","NO")</f>
        <v>SÍ</v>
      </c>
      <c r="P215" s="8"/>
    </row>
    <row r="216" spans="1:16" ht="20.100000000000001" customHeight="1" x14ac:dyDescent="0.25">
      <c r="A216" s="22">
        <v>193</v>
      </c>
      <c r="B216" s="23">
        <v>45827</v>
      </c>
      <c r="C216" s="23" t="s">
        <v>961</v>
      </c>
      <c r="D216" s="23" t="s">
        <v>944</v>
      </c>
      <c r="E216" s="23" t="s">
        <v>962</v>
      </c>
      <c r="F216" s="24" t="s">
        <v>65</v>
      </c>
      <c r="G216" s="24" t="s">
        <v>963</v>
      </c>
      <c r="H216" s="24" t="s">
        <v>963</v>
      </c>
      <c r="I216" s="24" t="s">
        <v>530</v>
      </c>
      <c r="J216" s="25">
        <v>202500096656</v>
      </c>
      <c r="K216" s="24" t="s">
        <v>216</v>
      </c>
      <c r="L216" s="24">
        <v>8</v>
      </c>
      <c r="M216" s="24">
        <v>8</v>
      </c>
      <c r="N216" s="26">
        <v>0</v>
      </c>
      <c r="O216" s="24" t="str">
        <f>IF(Tabla312[[#This Row],[Total de productos fuera de especificación ]]=0,"SÍ","NO")</f>
        <v>SÍ</v>
      </c>
      <c r="P216" s="8"/>
    </row>
    <row r="217" spans="1:16" ht="20.100000000000001" customHeight="1" x14ac:dyDescent="0.25">
      <c r="A217" s="22">
        <v>194</v>
      </c>
      <c r="B217" s="23">
        <v>45827</v>
      </c>
      <c r="C217" s="23" t="s">
        <v>1072</v>
      </c>
      <c r="D217" s="23" t="s">
        <v>1056</v>
      </c>
      <c r="E217" s="23" t="s">
        <v>1073</v>
      </c>
      <c r="F217" s="24" t="s">
        <v>97</v>
      </c>
      <c r="G217" s="24" t="s">
        <v>1069</v>
      </c>
      <c r="H217" s="24" t="s">
        <v>1069</v>
      </c>
      <c r="I217" s="24" t="s">
        <v>530</v>
      </c>
      <c r="J217" s="25">
        <v>202500143820</v>
      </c>
      <c r="K217" s="24" t="s">
        <v>217</v>
      </c>
      <c r="L217" s="24">
        <v>3</v>
      </c>
      <c r="M217" s="24">
        <v>3</v>
      </c>
      <c r="N217" s="26">
        <v>0</v>
      </c>
      <c r="O217" s="24" t="str">
        <f>IF(Tabla312[[#This Row],[Total de productos fuera de especificación ]]=0,"SÍ","NO")</f>
        <v>SÍ</v>
      </c>
      <c r="P217" s="8"/>
    </row>
    <row r="218" spans="1:16" ht="20.100000000000001" customHeight="1" x14ac:dyDescent="0.25">
      <c r="A218" s="22">
        <v>195</v>
      </c>
      <c r="B218" s="23">
        <v>45827</v>
      </c>
      <c r="C218" s="23" t="s">
        <v>1117</v>
      </c>
      <c r="D218" s="23" t="s">
        <v>1112</v>
      </c>
      <c r="E218" s="23" t="s">
        <v>1118</v>
      </c>
      <c r="F218" s="24" t="s">
        <v>39</v>
      </c>
      <c r="G218" s="24" t="s">
        <v>804</v>
      </c>
      <c r="H218" s="24" t="s">
        <v>1116</v>
      </c>
      <c r="I218" s="24" t="s">
        <v>530</v>
      </c>
      <c r="J218" s="25">
        <v>202500137981</v>
      </c>
      <c r="K218" s="24" t="s">
        <v>218</v>
      </c>
      <c r="L218" s="24">
        <v>2</v>
      </c>
      <c r="M218" s="24">
        <v>2</v>
      </c>
      <c r="N218" s="26">
        <v>0</v>
      </c>
      <c r="O218" s="24" t="str">
        <f>IF(Tabla312[[#This Row],[Total de productos fuera de especificación ]]=0,"SÍ","NO")</f>
        <v>SÍ</v>
      </c>
      <c r="P218" s="8"/>
    </row>
    <row r="219" spans="1:16" ht="20.100000000000001" customHeight="1" x14ac:dyDescent="0.25">
      <c r="A219" s="22">
        <v>196</v>
      </c>
      <c r="B219" s="23">
        <v>45827</v>
      </c>
      <c r="C219" s="23" t="s">
        <v>1106</v>
      </c>
      <c r="D219" s="23" t="s">
        <v>1113</v>
      </c>
      <c r="E219" s="23" t="s">
        <v>1119</v>
      </c>
      <c r="F219" s="24" t="s">
        <v>39</v>
      </c>
      <c r="G219" s="24" t="s">
        <v>804</v>
      </c>
      <c r="H219" s="24" t="s">
        <v>1116</v>
      </c>
      <c r="I219" s="24" t="s">
        <v>287</v>
      </c>
      <c r="J219" s="25">
        <v>202500143486</v>
      </c>
      <c r="K219" s="24" t="s">
        <v>219</v>
      </c>
      <c r="L219" s="24">
        <v>3</v>
      </c>
      <c r="M219" s="24">
        <v>2</v>
      </c>
      <c r="N219" s="26">
        <v>1</v>
      </c>
      <c r="O219" s="24" t="str">
        <f>IF(Tabla312[[#This Row],[Total de productos fuera de especificación ]]=0,"SÍ","NO")</f>
        <v>NO</v>
      </c>
      <c r="P219" s="8"/>
    </row>
    <row r="220" spans="1:16" ht="20.100000000000001" customHeight="1" x14ac:dyDescent="0.25">
      <c r="A220" s="22">
        <v>197</v>
      </c>
      <c r="B220" s="23">
        <v>45827</v>
      </c>
      <c r="C220" s="23" t="s">
        <v>1026</v>
      </c>
      <c r="D220" s="23" t="s">
        <v>1016</v>
      </c>
      <c r="E220" s="23" t="s">
        <v>1027</v>
      </c>
      <c r="F220" s="24" t="s">
        <v>30</v>
      </c>
      <c r="G220" s="24" t="s">
        <v>1024</v>
      </c>
      <c r="H220" s="24" t="s">
        <v>1025</v>
      </c>
      <c r="I220" s="24" t="s">
        <v>530</v>
      </c>
      <c r="J220" s="25">
        <v>202500144030</v>
      </c>
      <c r="K220" s="24" t="s">
        <v>220</v>
      </c>
      <c r="L220" s="24">
        <v>3</v>
      </c>
      <c r="M220" s="24">
        <v>3</v>
      </c>
      <c r="N220" s="26">
        <v>0</v>
      </c>
      <c r="O220" s="24" t="str">
        <f>IF(Tabla312[[#This Row],[Total de productos fuera de especificación ]]=0,"SÍ","NO")</f>
        <v>SÍ</v>
      </c>
      <c r="P220" s="8"/>
    </row>
    <row r="221" spans="1:16" ht="20.100000000000001" customHeight="1" x14ac:dyDescent="0.25">
      <c r="A221" s="22">
        <v>198</v>
      </c>
      <c r="B221" s="23">
        <v>45827</v>
      </c>
      <c r="C221" s="23" t="s">
        <v>1028</v>
      </c>
      <c r="D221" s="23" t="s">
        <v>1017</v>
      </c>
      <c r="E221" s="23" t="s">
        <v>1029</v>
      </c>
      <c r="F221" s="24" t="s">
        <v>30</v>
      </c>
      <c r="G221" s="24" t="s">
        <v>1024</v>
      </c>
      <c r="H221" s="24" t="s">
        <v>1025</v>
      </c>
      <c r="I221" s="24" t="s">
        <v>530</v>
      </c>
      <c r="J221" s="25">
        <v>202500142696</v>
      </c>
      <c r="K221" s="24" t="s">
        <v>221</v>
      </c>
      <c r="L221" s="24">
        <v>2</v>
      </c>
      <c r="M221" s="24">
        <v>2</v>
      </c>
      <c r="N221" s="26">
        <v>0</v>
      </c>
      <c r="O221" s="24" t="str">
        <f>IF(Tabla312[[#This Row],[Total de productos fuera de especificación ]]=0,"SÍ","NO")</f>
        <v>SÍ</v>
      </c>
      <c r="P221" s="8"/>
    </row>
    <row r="222" spans="1:16" ht="20.100000000000001" customHeight="1" x14ac:dyDescent="0.25">
      <c r="A222" s="22">
        <v>199</v>
      </c>
      <c r="B222" s="23">
        <v>45828</v>
      </c>
      <c r="C222" s="23" t="s">
        <v>964</v>
      </c>
      <c r="D222" s="23" t="s">
        <v>945</v>
      </c>
      <c r="E222" s="23" t="s">
        <v>965</v>
      </c>
      <c r="F222" s="24" t="s">
        <v>65</v>
      </c>
      <c r="G222" s="24" t="s">
        <v>966</v>
      </c>
      <c r="H222" s="24" t="s">
        <v>967</v>
      </c>
      <c r="I222" s="24" t="s">
        <v>287</v>
      </c>
      <c r="J222" s="25">
        <v>202500096672</v>
      </c>
      <c r="K222" s="24" t="s">
        <v>222</v>
      </c>
      <c r="L222" s="24">
        <v>3</v>
      </c>
      <c r="M222" s="24">
        <v>3</v>
      </c>
      <c r="N222" s="26">
        <v>0</v>
      </c>
      <c r="O222" s="24" t="str">
        <f>IF(Tabla312[[#This Row],[Total de productos fuera de especificación ]]=0,"SÍ","NO")</f>
        <v>SÍ</v>
      </c>
      <c r="P222" s="8"/>
    </row>
    <row r="223" spans="1:16" ht="20.100000000000001" customHeight="1" x14ac:dyDescent="0.25">
      <c r="A223" s="22">
        <v>200</v>
      </c>
      <c r="B223" s="23">
        <v>45828</v>
      </c>
      <c r="C223" s="23" t="s">
        <v>969</v>
      </c>
      <c r="D223" s="23" t="s">
        <v>968</v>
      </c>
      <c r="E223" s="23" t="s">
        <v>970</v>
      </c>
      <c r="F223" s="24" t="s">
        <v>65</v>
      </c>
      <c r="G223" s="24" t="s">
        <v>966</v>
      </c>
      <c r="H223" s="24" t="s">
        <v>966</v>
      </c>
      <c r="I223" s="24" t="s">
        <v>287</v>
      </c>
      <c r="J223" s="25">
        <v>202500096670</v>
      </c>
      <c r="K223" s="24" t="s">
        <v>223</v>
      </c>
      <c r="L223" s="24">
        <v>4</v>
      </c>
      <c r="M223" s="24">
        <v>4</v>
      </c>
      <c r="N223" s="26">
        <v>0</v>
      </c>
      <c r="O223" s="24" t="str">
        <f>IF(Tabla312[[#This Row],[Total de productos fuera de especificación ]]=0,"SÍ","NO")</f>
        <v>SÍ</v>
      </c>
      <c r="P223" s="8"/>
    </row>
    <row r="224" spans="1:16" ht="20.100000000000001" customHeight="1" x14ac:dyDescent="0.25">
      <c r="A224" s="22">
        <v>201</v>
      </c>
      <c r="B224" s="23">
        <v>45828</v>
      </c>
      <c r="C224" s="23" t="s">
        <v>971</v>
      </c>
      <c r="D224" s="23" t="s">
        <v>946</v>
      </c>
      <c r="E224" s="23" t="s">
        <v>972</v>
      </c>
      <c r="F224" s="24" t="s">
        <v>65</v>
      </c>
      <c r="G224" s="24" t="s">
        <v>966</v>
      </c>
      <c r="H224" s="24" t="s">
        <v>966</v>
      </c>
      <c r="I224" s="24" t="s">
        <v>287</v>
      </c>
      <c r="J224" s="25">
        <v>202500096664</v>
      </c>
      <c r="K224" s="24" t="s">
        <v>224</v>
      </c>
      <c r="L224" s="24">
        <v>2</v>
      </c>
      <c r="M224" s="24">
        <v>2</v>
      </c>
      <c r="N224" s="26">
        <v>0</v>
      </c>
      <c r="O224" s="24" t="str">
        <f>IF(Tabla312[[#This Row],[Total de productos fuera de especificación ]]=0,"SÍ","NO")</f>
        <v>SÍ</v>
      </c>
      <c r="P224" s="8"/>
    </row>
    <row r="225" spans="1:16" ht="20.100000000000001" customHeight="1" x14ac:dyDescent="0.25">
      <c r="A225" s="22">
        <v>202</v>
      </c>
      <c r="B225" s="23">
        <v>45829</v>
      </c>
      <c r="C225" s="23" t="s">
        <v>884</v>
      </c>
      <c r="D225" s="23" t="s">
        <v>885</v>
      </c>
      <c r="E225" s="23" t="s">
        <v>886</v>
      </c>
      <c r="F225" s="24" t="s">
        <v>75</v>
      </c>
      <c r="G225" s="24" t="s">
        <v>887</v>
      </c>
      <c r="H225" s="24" t="s">
        <v>888</v>
      </c>
      <c r="I225" s="24" t="s">
        <v>530</v>
      </c>
      <c r="J225" s="25">
        <v>202500134101</v>
      </c>
      <c r="K225" s="24" t="s">
        <v>225</v>
      </c>
      <c r="L225" s="24">
        <v>3</v>
      </c>
      <c r="M225" s="24">
        <v>3</v>
      </c>
      <c r="N225" s="26">
        <v>0</v>
      </c>
      <c r="O225" s="24" t="str">
        <f>IF(Tabla312[[#This Row],[Total de productos fuera de especificación ]]=0,"SÍ","NO")</f>
        <v>SÍ</v>
      </c>
      <c r="P225" s="8"/>
    </row>
    <row r="226" spans="1:16" ht="20.100000000000001" customHeight="1" x14ac:dyDescent="0.25">
      <c r="A226" s="22">
        <v>203</v>
      </c>
      <c r="B226" s="23">
        <v>45829</v>
      </c>
      <c r="C226" s="23" t="s">
        <v>973</v>
      </c>
      <c r="D226" s="23" t="s">
        <v>947</v>
      </c>
      <c r="E226" s="23" t="s">
        <v>974</v>
      </c>
      <c r="F226" s="24" t="s">
        <v>65</v>
      </c>
      <c r="G226" s="24" t="s">
        <v>966</v>
      </c>
      <c r="H226" s="24" t="s">
        <v>975</v>
      </c>
      <c r="I226" s="24" t="s">
        <v>287</v>
      </c>
      <c r="J226" s="25">
        <v>202500096667</v>
      </c>
      <c r="K226" s="24" t="s">
        <v>226</v>
      </c>
      <c r="L226" s="24">
        <v>3</v>
      </c>
      <c r="M226" s="24">
        <v>3</v>
      </c>
      <c r="N226" s="26">
        <v>0</v>
      </c>
      <c r="O226" s="24" t="str">
        <f>IF(Tabla312[[#This Row],[Total de productos fuera de especificación ]]=0,"SÍ","NO")</f>
        <v>SÍ</v>
      </c>
      <c r="P226" s="8"/>
    </row>
    <row r="227" spans="1:16" ht="20.100000000000001" customHeight="1" x14ac:dyDescent="0.25">
      <c r="A227" s="22">
        <v>204</v>
      </c>
      <c r="B227" s="23">
        <v>45829</v>
      </c>
      <c r="C227" s="23" t="s">
        <v>890</v>
      </c>
      <c r="D227" s="23" t="s">
        <v>889</v>
      </c>
      <c r="E227" s="23" t="s">
        <v>891</v>
      </c>
      <c r="F227" s="24" t="s">
        <v>75</v>
      </c>
      <c r="G227" s="24" t="s">
        <v>892</v>
      </c>
      <c r="H227" s="24" t="s">
        <v>893</v>
      </c>
      <c r="I227" s="24" t="s">
        <v>530</v>
      </c>
      <c r="J227" s="25">
        <v>202500134095</v>
      </c>
      <c r="K227" s="24" t="s">
        <v>227</v>
      </c>
      <c r="L227" s="24">
        <v>3</v>
      </c>
      <c r="M227" s="24">
        <v>3</v>
      </c>
      <c r="N227" s="26">
        <v>0</v>
      </c>
      <c r="O227" s="24" t="str">
        <f>IF(Tabla312[[#This Row],[Total de productos fuera de especificación ]]=0,"SÍ","NO")</f>
        <v>SÍ</v>
      </c>
    </row>
    <row r="228" spans="1:16" ht="20.100000000000001" customHeight="1" x14ac:dyDescent="0.25">
      <c r="A228" s="22">
        <v>205</v>
      </c>
      <c r="B228" s="23">
        <v>45830</v>
      </c>
      <c r="C228" s="23" t="s">
        <v>984</v>
      </c>
      <c r="D228" s="23" t="s">
        <v>976</v>
      </c>
      <c r="E228" s="23" t="s">
        <v>983</v>
      </c>
      <c r="F228" s="24" t="s">
        <v>228</v>
      </c>
      <c r="G228" s="24" t="s">
        <v>985</v>
      </c>
      <c r="H228" s="24" t="s">
        <v>986</v>
      </c>
      <c r="I228" s="24" t="s">
        <v>530</v>
      </c>
      <c r="J228" s="25">
        <v>202500088282</v>
      </c>
      <c r="K228" s="24" t="s">
        <v>229</v>
      </c>
      <c r="L228" s="24">
        <v>1</v>
      </c>
      <c r="M228" s="24">
        <v>1</v>
      </c>
      <c r="N228" s="26">
        <v>0</v>
      </c>
      <c r="O228" s="24" t="str">
        <f>IF(Tabla312[[#This Row],[Total de productos fuera de especificación ]]=0,"SÍ","NO")</f>
        <v>SÍ</v>
      </c>
    </row>
    <row r="229" spans="1:16" ht="20.100000000000001" customHeight="1" x14ac:dyDescent="0.25">
      <c r="A229" s="22">
        <v>206</v>
      </c>
      <c r="B229" s="23">
        <v>45830</v>
      </c>
      <c r="C229" s="23" t="s">
        <v>987</v>
      </c>
      <c r="D229" s="23" t="s">
        <v>977</v>
      </c>
      <c r="E229" s="23" t="s">
        <v>988</v>
      </c>
      <c r="F229" s="24" t="s">
        <v>228</v>
      </c>
      <c r="G229" s="24" t="s">
        <v>985</v>
      </c>
      <c r="H229" s="24" t="s">
        <v>986</v>
      </c>
      <c r="I229" s="24" t="s">
        <v>530</v>
      </c>
      <c r="J229" s="25">
        <v>202500088283</v>
      </c>
      <c r="K229" s="24" t="s">
        <v>230</v>
      </c>
      <c r="L229" s="24">
        <v>1</v>
      </c>
      <c r="M229" s="24">
        <v>1</v>
      </c>
      <c r="N229" s="26">
        <v>0</v>
      </c>
      <c r="O229" s="24" t="str">
        <f>IF(Tabla312[[#This Row],[Total de productos fuera de especificación ]]=0,"SÍ","NO")</f>
        <v>SÍ</v>
      </c>
    </row>
    <row r="230" spans="1:16" ht="20.100000000000001" customHeight="1" x14ac:dyDescent="0.25">
      <c r="A230" s="22">
        <v>207</v>
      </c>
      <c r="B230" s="23">
        <v>45831</v>
      </c>
      <c r="C230" s="23" t="s">
        <v>989</v>
      </c>
      <c r="D230" s="23" t="s">
        <v>978</v>
      </c>
      <c r="E230" s="23" t="s">
        <v>990</v>
      </c>
      <c r="F230" s="24" t="s">
        <v>228</v>
      </c>
      <c r="G230" s="24" t="s">
        <v>509</v>
      </c>
      <c r="H230" s="24" t="s">
        <v>625</v>
      </c>
      <c r="I230" s="24" t="s">
        <v>287</v>
      </c>
      <c r="J230" s="25">
        <v>202500088277</v>
      </c>
      <c r="K230" s="24" t="s">
        <v>231</v>
      </c>
      <c r="L230" s="24">
        <v>2</v>
      </c>
      <c r="M230" s="24">
        <v>2</v>
      </c>
      <c r="N230" s="26">
        <v>0</v>
      </c>
      <c r="O230" s="24" t="str">
        <f>IF(Tabla312[[#This Row],[Total de productos fuera de especificación ]]=0,"SÍ","NO")</f>
        <v>SÍ</v>
      </c>
    </row>
    <row r="231" spans="1:16" ht="20.100000000000001" customHeight="1" x14ac:dyDescent="0.25">
      <c r="A231" s="22">
        <v>208</v>
      </c>
      <c r="B231" s="23">
        <v>45831</v>
      </c>
      <c r="C231" s="23" t="s">
        <v>992</v>
      </c>
      <c r="D231" s="23" t="s">
        <v>991</v>
      </c>
      <c r="E231" s="23" t="s">
        <v>993</v>
      </c>
      <c r="F231" s="24" t="s">
        <v>228</v>
      </c>
      <c r="G231" s="24" t="s">
        <v>509</v>
      </c>
      <c r="H231" s="24" t="s">
        <v>625</v>
      </c>
      <c r="I231" s="24" t="s">
        <v>383</v>
      </c>
      <c r="J231" s="25">
        <v>202500088275</v>
      </c>
      <c r="K231" s="24" t="s">
        <v>232</v>
      </c>
      <c r="L231" s="24">
        <v>1</v>
      </c>
      <c r="M231" s="24">
        <v>1</v>
      </c>
      <c r="N231" s="26">
        <v>0</v>
      </c>
      <c r="O231" s="24" t="str">
        <f>IF(Tabla312[[#This Row],[Total de productos fuera de especificación ]]=0,"SÍ","NO")</f>
        <v>SÍ</v>
      </c>
    </row>
    <row r="232" spans="1:16" ht="20.100000000000001" customHeight="1" x14ac:dyDescent="0.25">
      <c r="A232" s="22">
        <v>209</v>
      </c>
      <c r="B232" s="23">
        <v>45831</v>
      </c>
      <c r="C232" s="23" t="s">
        <v>994</v>
      </c>
      <c r="D232" s="23" t="s">
        <v>979</v>
      </c>
      <c r="E232" s="23" t="s">
        <v>995</v>
      </c>
      <c r="F232" s="24" t="s">
        <v>228</v>
      </c>
      <c r="G232" s="24" t="s">
        <v>509</v>
      </c>
      <c r="H232" s="24" t="s">
        <v>625</v>
      </c>
      <c r="I232" s="24" t="s">
        <v>530</v>
      </c>
      <c r="J232" s="25">
        <v>202500088279</v>
      </c>
      <c r="K232" s="24" t="s">
        <v>233</v>
      </c>
      <c r="L232" s="24">
        <v>1</v>
      </c>
      <c r="M232" s="24">
        <v>1</v>
      </c>
      <c r="N232" s="26">
        <v>0</v>
      </c>
      <c r="O232" s="24" t="str">
        <f>IF(Tabla312[[#This Row],[Total de productos fuera de especificación ]]=0,"SÍ","NO")</f>
        <v>SÍ</v>
      </c>
    </row>
    <row r="233" spans="1:16" ht="20.100000000000001" customHeight="1" x14ac:dyDescent="0.25">
      <c r="A233" s="22">
        <v>210</v>
      </c>
      <c r="B233" s="23">
        <v>45831</v>
      </c>
      <c r="C233" s="23" t="s">
        <v>996</v>
      </c>
      <c r="D233" s="23" t="s">
        <v>980</v>
      </c>
      <c r="E233" s="23" t="s">
        <v>997</v>
      </c>
      <c r="F233" s="24" t="s">
        <v>228</v>
      </c>
      <c r="G233" s="24" t="s">
        <v>509</v>
      </c>
      <c r="H233" s="24" t="s">
        <v>510</v>
      </c>
      <c r="I233" s="24" t="s">
        <v>530</v>
      </c>
      <c r="J233" s="25">
        <v>202500088286</v>
      </c>
      <c r="K233" s="24" t="s">
        <v>234</v>
      </c>
      <c r="L233" s="24">
        <v>2</v>
      </c>
      <c r="M233" s="24">
        <v>2</v>
      </c>
      <c r="N233" s="26">
        <v>0</v>
      </c>
      <c r="O233" s="24" t="str">
        <f>IF(Tabla312[[#This Row],[Total de productos fuera de especificación ]]=0,"SÍ","NO")</f>
        <v>SÍ</v>
      </c>
    </row>
    <row r="234" spans="1:16" ht="20.100000000000001" customHeight="1" x14ac:dyDescent="0.25">
      <c r="A234" s="22">
        <v>211</v>
      </c>
      <c r="B234" s="23">
        <v>45831</v>
      </c>
      <c r="C234" s="23" t="s">
        <v>998</v>
      </c>
      <c r="D234" s="23" t="s">
        <v>981</v>
      </c>
      <c r="E234" s="23" t="s">
        <v>999</v>
      </c>
      <c r="F234" s="24" t="s">
        <v>228</v>
      </c>
      <c r="G234" s="24" t="s">
        <v>509</v>
      </c>
      <c r="H234" s="24" t="s">
        <v>625</v>
      </c>
      <c r="I234" s="24" t="s">
        <v>530</v>
      </c>
      <c r="J234" s="25">
        <v>202500088285</v>
      </c>
      <c r="K234" s="24" t="s">
        <v>235</v>
      </c>
      <c r="L234" s="24">
        <v>1</v>
      </c>
      <c r="M234" s="24">
        <v>1</v>
      </c>
      <c r="N234" s="26">
        <v>0</v>
      </c>
      <c r="O234" s="24" t="str">
        <f>IF(Tabla312[[#This Row],[Total de productos fuera de especificación ]]=0,"SÍ","NO")</f>
        <v>SÍ</v>
      </c>
    </row>
    <row r="235" spans="1:16" ht="20.100000000000001" customHeight="1" x14ac:dyDescent="0.25">
      <c r="A235" s="22">
        <v>212</v>
      </c>
      <c r="B235" s="23">
        <v>45831</v>
      </c>
      <c r="C235" s="23" t="s">
        <v>1000</v>
      </c>
      <c r="D235" s="23" t="s">
        <v>982</v>
      </c>
      <c r="E235" s="23" t="s">
        <v>1001</v>
      </c>
      <c r="F235" s="24" t="s">
        <v>228</v>
      </c>
      <c r="G235" s="24" t="s">
        <v>509</v>
      </c>
      <c r="H235" s="24" t="s">
        <v>1002</v>
      </c>
      <c r="I235" s="24" t="s">
        <v>530</v>
      </c>
      <c r="J235" s="25">
        <v>202500088281</v>
      </c>
      <c r="K235" s="24" t="s">
        <v>236</v>
      </c>
      <c r="L235" s="24">
        <v>1</v>
      </c>
      <c r="M235" s="24">
        <v>1</v>
      </c>
      <c r="N235" s="26">
        <v>0</v>
      </c>
      <c r="O235" s="24" t="str">
        <f>IF(Tabla312[[#This Row],[Total de productos fuera de especificación ]]=0,"SÍ","NO")</f>
        <v>SÍ</v>
      </c>
    </row>
    <row r="236" spans="1:16" ht="20.100000000000001" customHeight="1" x14ac:dyDescent="0.25">
      <c r="A236" s="22">
        <v>213</v>
      </c>
      <c r="B236" s="23">
        <v>45833</v>
      </c>
      <c r="C236" s="23" t="s">
        <v>920</v>
      </c>
      <c r="D236" s="23" t="s">
        <v>919</v>
      </c>
      <c r="E236" s="23" t="s">
        <v>921</v>
      </c>
      <c r="F236" s="24" t="s">
        <v>150</v>
      </c>
      <c r="G236" s="24" t="s">
        <v>922</v>
      </c>
      <c r="H236" s="24" t="s">
        <v>923</v>
      </c>
      <c r="I236" s="24" t="s">
        <v>287</v>
      </c>
      <c r="J236" s="25">
        <v>202500112372</v>
      </c>
      <c r="K236" s="24" t="s">
        <v>237</v>
      </c>
      <c r="L236" s="24">
        <v>5</v>
      </c>
      <c r="M236" s="24">
        <v>5</v>
      </c>
      <c r="N236" s="26">
        <v>0</v>
      </c>
      <c r="O236" s="24" t="str">
        <f>IF(Tabla312[[#This Row],[Total de productos fuera de especificación ]]=0,"SÍ","NO")</f>
        <v>SÍ</v>
      </c>
    </row>
    <row r="237" spans="1:16" ht="20.100000000000001" customHeight="1" x14ac:dyDescent="0.25">
      <c r="A237" s="22">
        <v>214</v>
      </c>
      <c r="B237" s="23">
        <v>45833</v>
      </c>
      <c r="C237" s="23" t="s">
        <v>1121</v>
      </c>
      <c r="D237" s="23" t="s">
        <v>1120</v>
      </c>
      <c r="E237" s="23" t="s">
        <v>1122</v>
      </c>
      <c r="F237" s="24" t="s">
        <v>174</v>
      </c>
      <c r="G237" s="24" t="s">
        <v>603</v>
      </c>
      <c r="H237" s="24" t="s">
        <v>604</v>
      </c>
      <c r="I237" s="24" t="s">
        <v>530</v>
      </c>
      <c r="J237" s="25">
        <v>202500142970</v>
      </c>
      <c r="K237" s="24" t="s">
        <v>238</v>
      </c>
      <c r="L237" s="24">
        <v>3</v>
      </c>
      <c r="M237" s="24">
        <v>3</v>
      </c>
      <c r="N237" s="26">
        <v>0</v>
      </c>
      <c r="O237" s="24" t="str">
        <f>IF(Tabla312[[#This Row],[Total de productos fuera de especificación ]]=0,"SÍ","NO")</f>
        <v>SÍ</v>
      </c>
    </row>
    <row r="238" spans="1:16" ht="20.100000000000001" customHeight="1" x14ac:dyDescent="0.25">
      <c r="A238" s="22">
        <v>215</v>
      </c>
      <c r="B238" s="23">
        <v>45833</v>
      </c>
      <c r="C238" s="23" t="s">
        <v>1036</v>
      </c>
      <c r="D238" s="23" t="s">
        <v>1030</v>
      </c>
      <c r="E238" s="23" t="s">
        <v>1037</v>
      </c>
      <c r="F238" s="24" t="s">
        <v>38</v>
      </c>
      <c r="G238" s="24" t="s">
        <v>443</v>
      </c>
      <c r="H238" s="24" t="s">
        <v>443</v>
      </c>
      <c r="I238" s="24" t="s">
        <v>530</v>
      </c>
      <c r="J238" s="25">
        <v>202500132033</v>
      </c>
      <c r="K238" s="24" t="s">
        <v>239</v>
      </c>
      <c r="L238" s="24">
        <v>4</v>
      </c>
      <c r="M238" s="24">
        <v>4</v>
      </c>
      <c r="N238" s="26">
        <v>0</v>
      </c>
      <c r="O238" s="24" t="str">
        <f>IF(Tabla312[[#This Row],[Total de productos fuera de especificación ]]=0,"SÍ","NO")</f>
        <v>SÍ</v>
      </c>
    </row>
    <row r="239" spans="1:16" ht="20.100000000000001" customHeight="1" x14ac:dyDescent="0.25">
      <c r="A239" s="22">
        <v>216</v>
      </c>
      <c r="B239" s="23">
        <v>45833</v>
      </c>
      <c r="C239" s="23" t="s">
        <v>1038</v>
      </c>
      <c r="D239" s="23" t="s">
        <v>1031</v>
      </c>
      <c r="E239" s="23" t="s">
        <v>1039</v>
      </c>
      <c r="F239" s="24" t="s">
        <v>38</v>
      </c>
      <c r="G239" s="24" t="s">
        <v>443</v>
      </c>
      <c r="H239" s="24" t="s">
        <v>443</v>
      </c>
      <c r="I239" s="24" t="s">
        <v>287</v>
      </c>
      <c r="J239" s="25">
        <v>202500131804</v>
      </c>
      <c r="K239" s="24" t="s">
        <v>240</v>
      </c>
      <c r="L239" s="24">
        <v>4</v>
      </c>
      <c r="M239" s="24">
        <v>4</v>
      </c>
      <c r="N239" s="26">
        <v>0</v>
      </c>
      <c r="O239" s="24" t="str">
        <f>IF(Tabla312[[#This Row],[Total de productos fuera de especificación ]]=0,"SÍ","NO")</f>
        <v>SÍ</v>
      </c>
    </row>
    <row r="240" spans="1:16" ht="20.100000000000001" customHeight="1" x14ac:dyDescent="0.25">
      <c r="A240" s="22">
        <v>217</v>
      </c>
      <c r="B240" s="23">
        <v>45834</v>
      </c>
      <c r="C240" s="23" t="s">
        <v>925</v>
      </c>
      <c r="D240" s="23" t="s">
        <v>924</v>
      </c>
      <c r="E240" s="23" t="s">
        <v>926</v>
      </c>
      <c r="F240" s="24" t="s">
        <v>150</v>
      </c>
      <c r="G240" s="24" t="s">
        <v>922</v>
      </c>
      <c r="H240" s="24" t="s">
        <v>922</v>
      </c>
      <c r="I240" s="24" t="s">
        <v>287</v>
      </c>
      <c r="J240" s="25">
        <v>202500112371</v>
      </c>
      <c r="K240" s="24" t="s">
        <v>241</v>
      </c>
      <c r="L240" s="24">
        <v>5</v>
      </c>
      <c r="M240" s="24">
        <v>5</v>
      </c>
      <c r="N240" s="26">
        <v>0</v>
      </c>
      <c r="O240" s="24" t="str">
        <f>IF(Tabla312[[#This Row],[Total de productos fuera de especificación ]]=0,"SÍ","NO")</f>
        <v>SÍ</v>
      </c>
    </row>
    <row r="241" spans="1:15" ht="20.100000000000001" customHeight="1" x14ac:dyDescent="0.25">
      <c r="A241" s="22">
        <v>218</v>
      </c>
      <c r="B241" s="23">
        <v>45834</v>
      </c>
      <c r="C241" s="23" t="s">
        <v>928</v>
      </c>
      <c r="D241" s="23" t="s">
        <v>927</v>
      </c>
      <c r="E241" s="23" t="s">
        <v>929</v>
      </c>
      <c r="F241" s="24" t="s">
        <v>150</v>
      </c>
      <c r="G241" s="24" t="s">
        <v>922</v>
      </c>
      <c r="H241" s="24" t="s">
        <v>922</v>
      </c>
      <c r="I241" s="24" t="s">
        <v>530</v>
      </c>
      <c r="J241" s="25">
        <v>202500112377</v>
      </c>
      <c r="K241" s="24" t="s">
        <v>242</v>
      </c>
      <c r="L241" s="24">
        <v>3</v>
      </c>
      <c r="M241" s="24">
        <v>3</v>
      </c>
      <c r="N241" s="26">
        <v>0</v>
      </c>
      <c r="O241" s="24" t="str">
        <f>IF(Tabla312[[#This Row],[Total de productos fuera de especificación ]]=0,"SÍ","NO")</f>
        <v>SÍ</v>
      </c>
    </row>
    <row r="242" spans="1:15" ht="20.100000000000001" customHeight="1" x14ac:dyDescent="0.25">
      <c r="A242" s="22">
        <v>219</v>
      </c>
      <c r="B242" s="23">
        <v>45834</v>
      </c>
      <c r="C242" s="23" t="s">
        <v>1040</v>
      </c>
      <c r="D242" s="23" t="s">
        <v>1032</v>
      </c>
      <c r="E242" s="23" t="s">
        <v>1041</v>
      </c>
      <c r="F242" s="24" t="s">
        <v>38</v>
      </c>
      <c r="G242" s="24" t="s">
        <v>443</v>
      </c>
      <c r="H242" s="24" t="s">
        <v>1042</v>
      </c>
      <c r="I242" s="24" t="s">
        <v>287</v>
      </c>
      <c r="J242" s="25">
        <v>202500132014</v>
      </c>
      <c r="K242" s="24" t="s">
        <v>243</v>
      </c>
      <c r="L242" s="24">
        <v>4</v>
      </c>
      <c r="M242" s="24">
        <v>4</v>
      </c>
      <c r="N242" s="26">
        <v>0</v>
      </c>
      <c r="O242" s="24" t="str">
        <f>IF(Tabla312[[#This Row],[Total de productos fuera de especificación ]]=0,"SÍ","NO")</f>
        <v>SÍ</v>
      </c>
    </row>
    <row r="243" spans="1:15" ht="20.100000000000001" customHeight="1" x14ac:dyDescent="0.25">
      <c r="A243" s="22">
        <v>220</v>
      </c>
      <c r="B243" s="23">
        <v>45834</v>
      </c>
      <c r="C243" s="23" t="s">
        <v>1109</v>
      </c>
      <c r="D243" s="23" t="s">
        <v>1108</v>
      </c>
      <c r="E243" s="23" t="s">
        <v>1110</v>
      </c>
      <c r="F243" s="24" t="s">
        <v>87</v>
      </c>
      <c r="G243" s="24" t="s">
        <v>474</v>
      </c>
      <c r="H243" s="24" t="s">
        <v>474</v>
      </c>
      <c r="I243" s="24" t="s">
        <v>530</v>
      </c>
      <c r="J243" s="25">
        <v>202500141752</v>
      </c>
      <c r="K243" s="24" t="s">
        <v>244</v>
      </c>
      <c r="L243" s="24">
        <v>3</v>
      </c>
      <c r="M243" s="24">
        <v>3</v>
      </c>
      <c r="N243" s="26">
        <v>0</v>
      </c>
      <c r="O243" s="24" t="str">
        <f>IF(Tabla312[[#This Row],[Total de productos fuera de especificación ]]=0,"SÍ","NO")</f>
        <v>SÍ</v>
      </c>
    </row>
    <row r="244" spans="1:15" ht="20.100000000000001" customHeight="1" x14ac:dyDescent="0.25">
      <c r="A244" s="22">
        <v>221</v>
      </c>
      <c r="B244" s="23">
        <v>45834</v>
      </c>
      <c r="C244" s="23" t="s">
        <v>1043</v>
      </c>
      <c r="D244" s="23" t="s">
        <v>1033</v>
      </c>
      <c r="E244" s="23" t="s">
        <v>1044</v>
      </c>
      <c r="F244" s="24" t="s">
        <v>38</v>
      </c>
      <c r="G244" s="24" t="s">
        <v>443</v>
      </c>
      <c r="H244" s="24" t="s">
        <v>1045</v>
      </c>
      <c r="I244" s="24" t="s">
        <v>287</v>
      </c>
      <c r="J244" s="25">
        <v>202500132510</v>
      </c>
      <c r="K244" s="24" t="s">
        <v>245</v>
      </c>
      <c r="L244" s="24">
        <v>5</v>
      </c>
      <c r="M244" s="24">
        <v>5</v>
      </c>
      <c r="N244" s="26">
        <v>0</v>
      </c>
      <c r="O244" s="24" t="str">
        <f>IF(Tabla312[[#This Row],[Total de productos fuera de especificación ]]=0,"SÍ","NO")</f>
        <v>SÍ</v>
      </c>
    </row>
    <row r="245" spans="1:15" ht="20.100000000000001" customHeight="1" x14ac:dyDescent="0.25">
      <c r="A245" s="22">
        <v>222</v>
      </c>
      <c r="B245" s="23">
        <v>45834</v>
      </c>
      <c r="C245" s="23" t="s">
        <v>1046</v>
      </c>
      <c r="D245" s="23" t="s">
        <v>1034</v>
      </c>
      <c r="E245" s="23" t="s">
        <v>1047</v>
      </c>
      <c r="F245" s="24" t="s">
        <v>38</v>
      </c>
      <c r="G245" s="24" t="s">
        <v>443</v>
      </c>
      <c r="H245" s="24" t="s">
        <v>1045</v>
      </c>
      <c r="I245" s="24" t="s">
        <v>530</v>
      </c>
      <c r="J245" s="25">
        <v>202500132502</v>
      </c>
      <c r="K245" s="24" t="s">
        <v>246</v>
      </c>
      <c r="L245" s="24">
        <v>4</v>
      </c>
      <c r="M245" s="24">
        <v>4</v>
      </c>
      <c r="N245" s="26">
        <v>0</v>
      </c>
      <c r="O245" s="24" t="str">
        <f>IF(Tabla312[[#This Row],[Total de productos fuera de especificación ]]=0,"SÍ","NO")</f>
        <v>SÍ</v>
      </c>
    </row>
    <row r="246" spans="1:15" ht="20.100000000000001" customHeight="1" x14ac:dyDescent="0.25">
      <c r="A246" s="22">
        <v>223</v>
      </c>
      <c r="B246" s="23">
        <v>45834</v>
      </c>
      <c r="C246" s="23" t="s">
        <v>1048</v>
      </c>
      <c r="D246" s="23" t="s">
        <v>1035</v>
      </c>
      <c r="E246" s="23" t="s">
        <v>1049</v>
      </c>
      <c r="F246" s="24" t="s">
        <v>38</v>
      </c>
      <c r="G246" s="24" t="s">
        <v>443</v>
      </c>
      <c r="H246" s="24" t="s">
        <v>444</v>
      </c>
      <c r="I246" s="24" t="s">
        <v>530</v>
      </c>
      <c r="J246" s="25">
        <v>202500131834</v>
      </c>
      <c r="K246" s="24" t="s">
        <v>247</v>
      </c>
      <c r="L246" s="24">
        <v>3</v>
      </c>
      <c r="M246" s="24">
        <v>3</v>
      </c>
      <c r="N246" s="26">
        <v>0</v>
      </c>
      <c r="O246" s="24" t="str">
        <f>IF(Tabla312[[#This Row],[Total de productos fuera de especificación ]]=0,"SÍ","NO")</f>
        <v>SÍ</v>
      </c>
    </row>
    <row r="247" spans="1:15" ht="20.100000000000001" customHeight="1" x14ac:dyDescent="0.25">
      <c r="A247" s="22">
        <v>224</v>
      </c>
      <c r="B247" s="23">
        <v>45835</v>
      </c>
      <c r="C247" s="23" t="s">
        <v>931</v>
      </c>
      <c r="D247" s="23" t="s">
        <v>930</v>
      </c>
      <c r="E247" s="23" t="s">
        <v>932</v>
      </c>
      <c r="F247" s="24" t="s">
        <v>150</v>
      </c>
      <c r="G247" s="24" t="s">
        <v>150</v>
      </c>
      <c r="H247" s="24" t="s">
        <v>428</v>
      </c>
      <c r="I247" s="24" t="s">
        <v>530</v>
      </c>
      <c r="J247" s="25">
        <v>202500112366</v>
      </c>
      <c r="K247" s="24" t="s">
        <v>248</v>
      </c>
      <c r="L247" s="24">
        <v>3</v>
      </c>
      <c r="M247" s="24">
        <v>3</v>
      </c>
      <c r="N247" s="26">
        <v>0</v>
      </c>
      <c r="O247" s="24" t="str">
        <f>IF(Tabla312[[#This Row],[Total de productos fuera de especificación ]]=0,"SÍ","NO")</f>
        <v>SÍ</v>
      </c>
    </row>
    <row r="248" spans="1:15" ht="20.100000000000001" customHeight="1" x14ac:dyDescent="0.25">
      <c r="A248" s="22">
        <v>225</v>
      </c>
      <c r="B248" s="23">
        <v>45835</v>
      </c>
      <c r="C248" s="23" t="s">
        <v>1102</v>
      </c>
      <c r="D248" s="23" t="s">
        <v>1082</v>
      </c>
      <c r="E248" s="23" t="s">
        <v>1103</v>
      </c>
      <c r="F248" s="24" t="s">
        <v>266</v>
      </c>
      <c r="G248" s="24" t="s">
        <v>266</v>
      </c>
      <c r="H248" s="24" t="s">
        <v>337</v>
      </c>
      <c r="I248" s="24" t="s">
        <v>530</v>
      </c>
      <c r="J248" s="25">
        <v>202500142243</v>
      </c>
      <c r="K248" s="24" t="s">
        <v>249</v>
      </c>
      <c r="L248" s="24">
        <v>3</v>
      </c>
      <c r="M248" s="24">
        <v>3</v>
      </c>
      <c r="N248" s="26">
        <v>0</v>
      </c>
      <c r="O248" s="24" t="str">
        <f>IF(Tabla312[[#This Row],[Total de productos fuera de especificación ]]=0,"SÍ","NO")</f>
        <v>SÍ</v>
      </c>
    </row>
    <row r="249" spans="1:15" ht="20.100000000000001" customHeight="1" x14ac:dyDescent="0.25">
      <c r="A249" s="22">
        <v>226</v>
      </c>
      <c r="B249" s="23">
        <v>45835</v>
      </c>
      <c r="C249" s="23" t="s">
        <v>1104</v>
      </c>
      <c r="D249" s="23" t="s">
        <v>1084</v>
      </c>
      <c r="E249" s="23" t="s">
        <v>1105</v>
      </c>
      <c r="F249" s="24" t="s">
        <v>266</v>
      </c>
      <c r="G249" s="24" t="s">
        <v>266</v>
      </c>
      <c r="H249" s="24" t="s">
        <v>337</v>
      </c>
      <c r="I249" s="24" t="s">
        <v>530</v>
      </c>
      <c r="J249" s="25">
        <v>202500150499</v>
      </c>
      <c r="K249" s="24" t="s">
        <v>250</v>
      </c>
      <c r="L249" s="24">
        <v>3</v>
      </c>
      <c r="M249" s="24">
        <v>3</v>
      </c>
      <c r="N249" s="26">
        <v>0</v>
      </c>
      <c r="O249" s="24" t="str">
        <f>IF(Tabla312[[#This Row],[Total de productos fuera de especificación ]]=0,"SÍ","NO")</f>
        <v>SÍ</v>
      </c>
    </row>
    <row r="250" spans="1:15" ht="20.100000000000001" customHeight="1" x14ac:dyDescent="0.25">
      <c r="A250" s="22">
        <v>227</v>
      </c>
      <c r="B250" s="23">
        <v>45835</v>
      </c>
      <c r="C250" s="23" t="s">
        <v>1106</v>
      </c>
      <c r="D250" s="23" t="s">
        <v>1083</v>
      </c>
      <c r="E250" s="23" t="s">
        <v>1107</v>
      </c>
      <c r="F250" s="24" t="s">
        <v>266</v>
      </c>
      <c r="G250" s="24" t="s">
        <v>266</v>
      </c>
      <c r="H250" s="24" t="s">
        <v>337</v>
      </c>
      <c r="I250" s="24" t="s">
        <v>530</v>
      </c>
      <c r="J250" s="25">
        <v>202500150523</v>
      </c>
      <c r="K250" s="24" t="s">
        <v>251</v>
      </c>
      <c r="L250" s="24">
        <v>2</v>
      </c>
      <c r="M250" s="24">
        <v>1</v>
      </c>
      <c r="N250" s="26">
        <v>1</v>
      </c>
      <c r="O250" s="24" t="str">
        <f>IF(Tabla312[[#This Row],[Total de productos fuera de especificación ]]=0,"SÍ","NO")</f>
        <v>NO</v>
      </c>
    </row>
    <row r="251" spans="1:15" ht="20.100000000000001" customHeight="1" x14ac:dyDescent="0.25">
      <c r="A251" s="22">
        <v>228</v>
      </c>
      <c r="B251" s="23">
        <v>45836</v>
      </c>
      <c r="C251" s="23" t="s">
        <v>934</v>
      </c>
      <c r="D251" s="23" t="s">
        <v>933</v>
      </c>
      <c r="E251" s="23" t="s">
        <v>935</v>
      </c>
      <c r="F251" s="24" t="s">
        <v>150</v>
      </c>
      <c r="G251" s="24" t="s">
        <v>150</v>
      </c>
      <c r="H251" s="24" t="s">
        <v>599</v>
      </c>
      <c r="I251" s="24" t="s">
        <v>530</v>
      </c>
      <c r="J251" s="25">
        <v>202500112375</v>
      </c>
      <c r="K251" s="24" t="s">
        <v>252</v>
      </c>
      <c r="L251" s="24">
        <v>3</v>
      </c>
      <c r="M251" s="24">
        <v>3</v>
      </c>
      <c r="N251" s="26">
        <v>0</v>
      </c>
      <c r="O251" s="24" t="str">
        <f>IF(Tabla312[[#This Row],[Total de productos fuera de especificación ]]=0,"SÍ","NO")</f>
        <v>SÍ</v>
      </c>
    </row>
    <row r="252" spans="1:15" ht="20.100000000000001" customHeight="1" x14ac:dyDescent="0.25">
      <c r="A252" s="22">
        <v>229</v>
      </c>
      <c r="B252" s="23">
        <v>45836</v>
      </c>
      <c r="C252" s="23" t="s">
        <v>895</v>
      </c>
      <c r="D252" s="23" t="s">
        <v>894</v>
      </c>
      <c r="E252" s="23" t="s">
        <v>896</v>
      </c>
      <c r="F252" s="24" t="s">
        <v>75</v>
      </c>
      <c r="G252" s="24" t="s">
        <v>75</v>
      </c>
      <c r="H252" s="24" t="s">
        <v>897</v>
      </c>
      <c r="I252" s="24" t="s">
        <v>287</v>
      </c>
      <c r="J252" s="25">
        <v>202500134110</v>
      </c>
      <c r="K252" s="24" t="s">
        <v>253</v>
      </c>
      <c r="L252" s="24">
        <v>5</v>
      </c>
      <c r="M252" s="24">
        <v>5</v>
      </c>
      <c r="N252" s="26">
        <v>0</v>
      </c>
      <c r="O252" s="24" t="str">
        <f>IF(Tabla312[[#This Row],[Total de productos fuera de especificación ]]=0,"SÍ","NO")</f>
        <v>SÍ</v>
      </c>
    </row>
    <row r="253" spans="1:15" ht="20.100000000000001" customHeight="1" x14ac:dyDescent="0.25">
      <c r="A253" s="22">
        <v>230</v>
      </c>
      <c r="B253" s="23">
        <v>45836</v>
      </c>
      <c r="C253" s="23" t="s">
        <v>937</v>
      </c>
      <c r="D253" s="23" t="s">
        <v>936</v>
      </c>
      <c r="E253" s="23" t="s">
        <v>938</v>
      </c>
      <c r="F253" s="24" t="s">
        <v>150</v>
      </c>
      <c r="G253" s="24" t="s">
        <v>150</v>
      </c>
      <c r="H253" s="24" t="s">
        <v>939</v>
      </c>
      <c r="I253" s="24" t="s">
        <v>287</v>
      </c>
      <c r="J253" s="25">
        <v>202500112370</v>
      </c>
      <c r="K253" s="24" t="s">
        <v>254</v>
      </c>
      <c r="L253" s="24">
        <v>5</v>
      </c>
      <c r="M253" s="24">
        <v>5</v>
      </c>
      <c r="N253" s="26">
        <v>0</v>
      </c>
      <c r="O253" s="24" t="str">
        <f>IF(Tabla312[[#This Row],[Total de productos fuera de especificación ]]=0,"SÍ","NO")</f>
        <v>SÍ</v>
      </c>
    </row>
    <row r="254" spans="1:15" ht="20.100000000000001" customHeight="1" x14ac:dyDescent="0.25">
      <c r="A254" s="22">
        <v>231</v>
      </c>
      <c r="B254" s="23">
        <v>45836</v>
      </c>
      <c r="C254" s="23" t="s">
        <v>899</v>
      </c>
      <c r="D254" s="23" t="s">
        <v>898</v>
      </c>
      <c r="E254" s="23" t="s">
        <v>900</v>
      </c>
      <c r="F254" s="24" t="s">
        <v>75</v>
      </c>
      <c r="G254" s="24" t="s">
        <v>901</v>
      </c>
      <c r="H254" s="24" t="s">
        <v>901</v>
      </c>
      <c r="I254" s="24" t="s">
        <v>287</v>
      </c>
      <c r="J254" s="25">
        <v>202500134113</v>
      </c>
      <c r="K254" s="24" t="s">
        <v>255</v>
      </c>
      <c r="L254" s="24">
        <v>2</v>
      </c>
      <c r="M254" s="24">
        <v>1</v>
      </c>
      <c r="N254" s="26">
        <v>1</v>
      </c>
      <c r="O254" s="24" t="str">
        <f>IF(Tabla312[[#This Row],[Total de productos fuera de especificación ]]=0,"SÍ","NO")</f>
        <v>NO</v>
      </c>
    </row>
    <row r="255" spans="1:15" ht="20.100000000000001" customHeight="1" x14ac:dyDescent="0.25">
      <c r="A255" s="22">
        <v>232</v>
      </c>
      <c r="B255" s="23">
        <v>45837</v>
      </c>
      <c r="C255" s="23" t="s">
        <v>903</v>
      </c>
      <c r="D255" s="23" t="s">
        <v>902</v>
      </c>
      <c r="E255" s="23" t="s">
        <v>904</v>
      </c>
      <c r="F255" s="24" t="s">
        <v>75</v>
      </c>
      <c r="G255" s="24" t="s">
        <v>905</v>
      </c>
      <c r="H255" s="24" t="s">
        <v>906</v>
      </c>
      <c r="I255" s="24" t="s">
        <v>287</v>
      </c>
      <c r="J255" s="25">
        <v>202500134116</v>
      </c>
      <c r="K255" s="24" t="s">
        <v>256</v>
      </c>
      <c r="L255" s="24">
        <v>4</v>
      </c>
      <c r="M255" s="24">
        <v>4</v>
      </c>
      <c r="N255" s="26">
        <v>0</v>
      </c>
      <c r="O255" s="32" t="str">
        <f>IF(Tabla312[[#This Row],[Total de productos fuera de especificación ]]=0,"SÍ","NO")</f>
        <v>SÍ</v>
      </c>
    </row>
    <row r="258" spans="14:14" x14ac:dyDescent="0.25">
      <c r="N258">
        <f>+SUM(Tabla312[[Total de productos fuera de especificación ]])</f>
        <v>29</v>
      </c>
    </row>
  </sheetData>
  <phoneticPr fontId="4" type="noConversion"/>
  <conditionalFormatting sqref="A24:N26 O24:O255 B27:N101 A27:A255 B102:H107 J102:N107 B108:N166 B167 D167:N167 B168:N209 B210:F211 I210:N211 G211:H211 B212:N255">
    <cfRule type="expression" dxfId="2" priority="2">
      <formula>$N24&gt;0</formula>
    </cfRule>
  </conditionalFormatting>
  <conditionalFormatting sqref="G210">
    <cfRule type="expression" dxfId="1" priority="6">
      <formula>$N209&gt;0</formula>
    </cfRule>
  </conditionalFormatting>
  <conditionalFormatting sqref="I102:I107">
    <cfRule type="expression" dxfId="0" priority="4">
      <formula>$N102&gt;0</formula>
    </cfRule>
  </conditionalFormatting>
  <pageMargins left="0.7" right="0.7" top="0.75" bottom="0.75" header="0.3" footer="0.3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H4ZUARPRAJFR-101-396</_dlc_DocId>
    <_dlc_DocIdUrl xmlns="c9af1732-5c4a-47a8-8a40-65a3d58cbfeb">
      <Url>http://portal/seccion/centro_documental/hidrocarburos/_layouts/15/DocIdRedir.aspx?ID=H4ZUARPRAJFR-101-396</Url>
      <Description>H4ZUARPRAJFR-101-396</Description>
    </_dlc_DocIdUrl>
  </documentManagement>
</p:properties>
</file>

<file path=customXml/itemProps1.xml><?xml version="1.0" encoding="utf-8"?>
<ds:datastoreItem xmlns:ds="http://schemas.openxmlformats.org/officeDocument/2006/customXml" ds:itemID="{27FDA81F-8471-4B24-948C-D04890382727}"/>
</file>

<file path=customXml/itemProps2.xml><?xml version="1.0" encoding="utf-8"?>
<ds:datastoreItem xmlns:ds="http://schemas.openxmlformats.org/officeDocument/2006/customXml" ds:itemID="{3199CC20-A830-4C7D-9F1A-C43ECE59B91D}"/>
</file>

<file path=customXml/itemProps3.xml><?xml version="1.0" encoding="utf-8"?>
<ds:datastoreItem xmlns:ds="http://schemas.openxmlformats.org/officeDocument/2006/customXml" ds:itemID="{98C203E8-0A76-40CD-A2A1-C3D9DDCAF453}"/>
</file>

<file path=customXml/itemProps4.xml><?xml version="1.0" encoding="utf-8"?>
<ds:datastoreItem xmlns:ds="http://schemas.openxmlformats.org/officeDocument/2006/customXml" ds:itemID="{651386B5-7D38-4823-BF62-D5205C637B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Grassa Campos Arrieta</dc:creator>
  <cp:lastModifiedBy>Hayde Marisol Cunza Roca</cp:lastModifiedBy>
  <dcterms:created xsi:type="dcterms:W3CDTF">2026-05-06T16:42:56Z</dcterms:created>
  <dcterms:modified xsi:type="dcterms:W3CDTF">2026-05-25T19:36:20Z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9b452ec9-d016-4ffe-b83c-473eee3974e8</vt:lpwstr>
  </property>
</Properties>
</file>