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HCUNZA\OneDrive - OSINERGMIN\Documentos\OSINERGMIN\Carpetas de Trabajo 2026\POA 2026\Publicar WEB\2025\Enviado para publicacion\"/>
    </mc:Choice>
  </mc:AlternateContent>
  <xr:revisionPtr revIDLastSave="0" documentId="8_{2FFF5EEC-5261-44BD-91D1-282C606819BA}" xr6:coauthVersionLast="47" xr6:coauthVersionMax="47" xr10:uidLastSave="{00000000-0000-0000-0000-000000000000}"/>
  <bookViews>
    <workbookView xWindow="-120" yWindow="-120" windowWidth="24240" windowHeight="13140" xr2:uid="{5985E594-CB49-4648-BBAE-52AC58A07622}"/>
  </bookViews>
  <sheets>
    <sheet name="Trim III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3" i="1" l="1"/>
  <c r="O242" i="1"/>
  <c r="O241" i="1"/>
  <c r="O240" i="1"/>
  <c r="O159" i="1"/>
  <c r="O158" i="1"/>
  <c r="O155" i="1"/>
  <c r="O153" i="1"/>
  <c r="O154" i="1"/>
  <c r="O149" i="1"/>
  <c r="O150" i="1"/>
  <c r="O145" i="1"/>
  <c r="O144" i="1"/>
  <c r="O146" i="1"/>
  <c r="O137" i="1"/>
  <c r="O138" i="1"/>
  <c r="O139" i="1"/>
  <c r="O147" i="1"/>
  <c r="O148" i="1"/>
  <c r="O140" i="1"/>
  <c r="O103" i="1"/>
  <c r="O104" i="1"/>
  <c r="O105" i="1"/>
  <c r="O106" i="1"/>
  <c r="O29" i="1"/>
  <c r="O2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1" i="1"/>
  <c r="O142" i="1"/>
  <c r="O143" i="1"/>
  <c r="O151" i="1"/>
  <c r="O152" i="1"/>
  <c r="O156" i="1"/>
  <c r="O157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</calcChain>
</file>

<file path=xl/sharedStrings.xml><?xml version="1.0" encoding="utf-8"?>
<sst xmlns="http://schemas.openxmlformats.org/spreadsheetml/2006/main" count="1756" uniqueCount="1088">
  <si>
    <t>0000514-CC-JGF-2025</t>
  </si>
  <si>
    <t>AREQUIPA</t>
  </si>
  <si>
    <t>01-1958-CC-2025</t>
  </si>
  <si>
    <t>PIURA</t>
  </si>
  <si>
    <t>01-1959-CC-2025</t>
  </si>
  <si>
    <t>0000519-CC-WCM-2025</t>
  </si>
  <si>
    <t>0000518-CC-PVC-2025</t>
  </si>
  <si>
    <t>02-00470-CC-JRS-2025</t>
  </si>
  <si>
    <t>MOQUEGUA</t>
  </si>
  <si>
    <t>02-00471-CC-JRS-2025</t>
  </si>
  <si>
    <t>02-00466-CC-JRS-2025</t>
  </si>
  <si>
    <t>02-00468-CC-JRS-2025</t>
  </si>
  <si>
    <t>02-1427-CC-DCHH-2025</t>
  </si>
  <si>
    <t>APURIMAC</t>
  </si>
  <si>
    <t>02-00463-CC-JRS-2025</t>
  </si>
  <si>
    <t>02-00465-CC-JRS-2025</t>
  </si>
  <si>
    <t>02-00464-CC JRS-2025</t>
  </si>
  <si>
    <t>02-00404-CC-YML-2025</t>
  </si>
  <si>
    <t>HUANCAVELICA</t>
  </si>
  <si>
    <t>02-00457-CC-JRS-2025</t>
  </si>
  <si>
    <t>02-00459-CC-JRS-2025</t>
  </si>
  <si>
    <t>02-00458-CC-JRS-2025</t>
  </si>
  <si>
    <t>02-00462-CC-JRS-2025</t>
  </si>
  <si>
    <t>02-00460-CC-JRS-2025</t>
  </si>
  <si>
    <t>02-00403-CC-YML-2025</t>
  </si>
  <si>
    <t>02-00405-CC-YML-2025</t>
  </si>
  <si>
    <t>01-1668-CC-2025</t>
  </si>
  <si>
    <t>02-00456-CC-JRS-2025</t>
  </si>
  <si>
    <t>02-00455-CC-JRS-2025</t>
  </si>
  <si>
    <t>02-00454-CC-JRS-2025</t>
  </si>
  <si>
    <t>02-00453-CC-JRS-2025</t>
  </si>
  <si>
    <t>02-00137-CC-YML-2025</t>
  </si>
  <si>
    <t>02-00401-CC-YML-2025</t>
  </si>
  <si>
    <t>02-00402-CC-YML-2025</t>
  </si>
  <si>
    <t>02-00452-CC-JRS-2025</t>
  </si>
  <si>
    <t>02-00451-CC-JRS-2025</t>
  </si>
  <si>
    <t>02-00350-CC-JRS-2025</t>
  </si>
  <si>
    <t>02-00349-CC-JRS-2025</t>
  </si>
  <si>
    <t>02-00348-CC-JRS-2025</t>
  </si>
  <si>
    <t>02-00346-CC-JRS-2025</t>
  </si>
  <si>
    <t>02-00347-CC-JRS-2025</t>
  </si>
  <si>
    <t>AYACUCHO</t>
  </si>
  <si>
    <t>01-1672-CC-2025</t>
  </si>
  <si>
    <t>01-1673-CC-2025</t>
  </si>
  <si>
    <t>02-00345-CC-JRS-2025</t>
  </si>
  <si>
    <t>ICA</t>
  </si>
  <si>
    <t>02-00344-CC-JRS-2025</t>
  </si>
  <si>
    <t>02-00343-CC-JRS-2025</t>
  </si>
  <si>
    <t>02-00342-CC-JRS-2025</t>
  </si>
  <si>
    <t>02-0000069-CC-EMCM-2025</t>
  </si>
  <si>
    <t>CUSCO</t>
  </si>
  <si>
    <t>02-0000067-CC-BRMC-2025</t>
  </si>
  <si>
    <t>02-00338-CC-JRS-2025</t>
  </si>
  <si>
    <t>02-00339-CC-JRS-2025</t>
  </si>
  <si>
    <t>02-00341-CC-JRS-2025</t>
  </si>
  <si>
    <t>02-00340-CC-JRS-2025</t>
  </si>
  <si>
    <t>02-00336-CC-JRS-2025</t>
  </si>
  <si>
    <t>02-00334-CC-JRS-2025</t>
  </si>
  <si>
    <t>JUNIN</t>
  </si>
  <si>
    <t>02-00333-CC-JRS-2025</t>
  </si>
  <si>
    <t>02-00331-CC-JRS-2025</t>
  </si>
  <si>
    <t>02-00335-CC-JRS-2025</t>
  </si>
  <si>
    <t>02-00332-CC-JRS-2025</t>
  </si>
  <si>
    <t>01-1667-CC-2025</t>
  </si>
  <si>
    <t>02-141-CC-IQP-2025</t>
  </si>
  <si>
    <t>02-00330-CC-JRS-2025</t>
  </si>
  <si>
    <t>02-00329-CC-JRS-2025</t>
  </si>
  <si>
    <t>02-00327-CC-JRS-2025</t>
  </si>
  <si>
    <t>02-00326-CC-JRS-2025</t>
  </si>
  <si>
    <t>02-00325-CC-JRS-2025</t>
  </si>
  <si>
    <t>02-00324-CC-JRS-2025</t>
  </si>
  <si>
    <t>02-00319-CC-JRS-2025</t>
  </si>
  <si>
    <t>02-00322-CC-JRS-2025</t>
  </si>
  <si>
    <t>02-00321-CC-JRS-2025</t>
  </si>
  <si>
    <t>02-00320-CC-JRS-2025</t>
  </si>
  <si>
    <t>02-00323-CC-JRS-2025</t>
  </si>
  <si>
    <t>02-0209-CC-JPL-2025</t>
  </si>
  <si>
    <t>SAN MARTIN</t>
  </si>
  <si>
    <t>02-0109-CC-JPL-2025</t>
  </si>
  <si>
    <t>02-0001013-CC-PJQF-2025</t>
  </si>
  <si>
    <t>02-0000064-CC-JWDB-2025</t>
  </si>
  <si>
    <t>02-0000065-CC-JWDB-2025</t>
  </si>
  <si>
    <t>02-1558-CC-IDB-2025</t>
  </si>
  <si>
    <t>LA LIBERTAD</t>
  </si>
  <si>
    <t>02-00351-CC-YML-2025</t>
  </si>
  <si>
    <t>TACNA</t>
  </si>
  <si>
    <t>02-00352-CC-YML-2025</t>
  </si>
  <si>
    <t>02-00356-CC-YML-2025</t>
  </si>
  <si>
    <t>02-00355-CC-YML-2025</t>
  </si>
  <si>
    <t>02-00353-CC-YML-2025</t>
  </si>
  <si>
    <t>02-00354-CC-YML-2025</t>
  </si>
  <si>
    <t>02-00318-CC-JRS-2025</t>
  </si>
  <si>
    <t>PASCO</t>
  </si>
  <si>
    <t>01-1051-CC-2025</t>
  </si>
  <si>
    <t>ANCASH</t>
  </si>
  <si>
    <t>02-144-CC-IQP-2025</t>
  </si>
  <si>
    <t>02-00218-CC-YML-2025</t>
  </si>
  <si>
    <t>02-00002128-CC-JRGV-2025</t>
  </si>
  <si>
    <t>02-00300-CC-JRS-2025</t>
  </si>
  <si>
    <t>PUNO</t>
  </si>
  <si>
    <t>02-00299-CC-JRS-2025</t>
  </si>
  <si>
    <t>02-00217-CC-YML-2025</t>
  </si>
  <si>
    <t>MADRE DE DIOS</t>
  </si>
  <si>
    <t>02-00216-CC-YML-2025</t>
  </si>
  <si>
    <t>02-00292-CC-JRS-2025</t>
  </si>
  <si>
    <t>02-00293-CC-JRS-2025</t>
  </si>
  <si>
    <t>02-00294-CC-JRS-2025</t>
  </si>
  <si>
    <t>02-00295-CC-JRS-2025</t>
  </si>
  <si>
    <t>02-00296-CC-JRS-2025</t>
  </si>
  <si>
    <t>02-00297-CC-JRS-2025</t>
  </si>
  <si>
    <t>02-00215-CC-YML-2025</t>
  </si>
  <si>
    <t>02-00290-CC-JRS-2025</t>
  </si>
  <si>
    <t>02-00291-CC-JRS-2025</t>
  </si>
  <si>
    <t>02-00212-CC-YML-2025</t>
  </si>
  <si>
    <t>02-00214-CC-YML-2025</t>
  </si>
  <si>
    <t>02-00211-CC-YML-2025</t>
  </si>
  <si>
    <t>02-00289-CC-JRS-2025</t>
  </si>
  <si>
    <t>02-00210-CC-YML-2025</t>
  </si>
  <si>
    <t>02-00285-CC-JRS-2025</t>
  </si>
  <si>
    <t>02-00286-CC-JRS-2025</t>
  </si>
  <si>
    <t>02-00287-CC-JRS-2025</t>
  </si>
  <si>
    <t>02-00288-CC-JRS-2025</t>
  </si>
  <si>
    <t>02-00282-CC-JRS-2025</t>
  </si>
  <si>
    <t>02-00283-CC-JRS-2025</t>
  </si>
  <si>
    <t>02-00284-CC-JRS-2025</t>
  </si>
  <si>
    <t>02-00278-CC-JRS-2025</t>
  </si>
  <si>
    <t>02-00279-CC-JRS-2025</t>
  </si>
  <si>
    <t>02-00280-CC-JRS-2025</t>
  </si>
  <si>
    <t>02-00281-CC-JRS-2025</t>
  </si>
  <si>
    <t>02-1308-CC-JPL-2025</t>
  </si>
  <si>
    <t>02-1208-CC-JPL-2025</t>
  </si>
  <si>
    <t>02-00271-CC-JRS-2025</t>
  </si>
  <si>
    <t>02-00270-CC-JRS-2025</t>
  </si>
  <si>
    <t>02-0001059-CC-DJRG-2025</t>
  </si>
  <si>
    <t>LAMBAYEQUE</t>
  </si>
  <si>
    <t>02-00269-CC-JRS-2025</t>
  </si>
  <si>
    <t>02-00268-CC-JRS-2025</t>
  </si>
  <si>
    <t>02-00264-CC-JRS-2025</t>
  </si>
  <si>
    <t>02-00266-CC-JRS-2025</t>
  </si>
  <si>
    <t>02-00267-CC-JRS-2025</t>
  </si>
  <si>
    <t>01-1802-CC-2025</t>
  </si>
  <si>
    <t>01-1803-CC-2025</t>
  </si>
  <si>
    <t>02-00262-CC-JRS-2025</t>
  </si>
  <si>
    <t>02-00260-CC-JRS-2025</t>
  </si>
  <si>
    <t>02-00259-CC-JRS-2025</t>
  </si>
  <si>
    <t>02-00258-CC-JRS-2025</t>
  </si>
  <si>
    <t>02-00256-CC-JRS-2025</t>
  </si>
  <si>
    <t>02-00257-CC-JRS-2025</t>
  </si>
  <si>
    <t>01-2154-CC-2025</t>
  </si>
  <si>
    <t>TUMBES</t>
  </si>
  <si>
    <t>01-2153-CC-2025</t>
  </si>
  <si>
    <t>02-0001057-CC-DJRG-2025</t>
  </si>
  <si>
    <t>02-139-CC-IQP-2025</t>
  </si>
  <si>
    <t>02-0004247-CC-JDMH-2025</t>
  </si>
  <si>
    <t>02-4245-CC-MMAM-2025</t>
  </si>
  <si>
    <t>02-136-CC-IQP-2025</t>
  </si>
  <si>
    <t>02-0024-CC-JPL-2025</t>
  </si>
  <si>
    <t>02-0000063-CC-EMCM-2025</t>
  </si>
  <si>
    <t>01-1354-CC-2025</t>
  </si>
  <si>
    <t>02-0000062-CC-BRMC-2025</t>
  </si>
  <si>
    <t>02-00255-CC-YML-2025</t>
  </si>
  <si>
    <t>02-00254-CC-YML-2025</t>
  </si>
  <si>
    <t>02-00253-CC-YML-2025</t>
  </si>
  <si>
    <t>02-00252-CC-YML-2025</t>
  </si>
  <si>
    <t>02-00251-CC-YML-2025</t>
  </si>
  <si>
    <t>02-00249-CC-YML-2025</t>
  </si>
  <si>
    <t>02-00247-CC-YML-2025</t>
  </si>
  <si>
    <t>02-00248-CC-YML-2025</t>
  </si>
  <si>
    <t>02-00250-CC-YML-2025</t>
  </si>
  <si>
    <t>02-00245-CC-YML-2025</t>
  </si>
  <si>
    <t>02-00244-CC-YML-2025</t>
  </si>
  <si>
    <t>02-00206-CC-ADH-2025</t>
  </si>
  <si>
    <t>LORETO</t>
  </si>
  <si>
    <t>02-00208-CC-ADH-2025</t>
  </si>
  <si>
    <t>02-00209-CC-ADH-2025</t>
  </si>
  <si>
    <t>02-00243-CC-YML-2025</t>
  </si>
  <si>
    <t>02-00242-CC-YML-2025</t>
  </si>
  <si>
    <t>02-00241-CC-YML-2025</t>
  </si>
  <si>
    <t>01-1665-CC-2025</t>
  </si>
  <si>
    <t>02-00238-CC-YML-2025</t>
  </si>
  <si>
    <t>02-00237-CC-YML-2025</t>
  </si>
  <si>
    <t>02-00236-CC-YML-2025</t>
  </si>
  <si>
    <t>02-00204-CC-ADH-2025</t>
  </si>
  <si>
    <t>02-00205-CC-ADH-2025</t>
  </si>
  <si>
    <t>02-00240-CC-YML-2025</t>
  </si>
  <si>
    <t>02-00239-CC-YML-2025</t>
  </si>
  <si>
    <t>01-1956-CC-2025</t>
  </si>
  <si>
    <t>01-1957-CC-2025</t>
  </si>
  <si>
    <t>02-00203-CC-ADH-2025</t>
  </si>
  <si>
    <t>02-00199-CC-YML-2025</t>
  </si>
  <si>
    <t>02-00197-CC-YML-2025</t>
  </si>
  <si>
    <t>02-00198-CC-YML-2025</t>
  </si>
  <si>
    <t>02-00200-CC-YML-2025</t>
  </si>
  <si>
    <t>02-00202-CC-ADH-2025</t>
  </si>
  <si>
    <t>02-00050-CC-AD-2025</t>
  </si>
  <si>
    <t>02-00201-CC-ADH-2025</t>
  </si>
  <si>
    <t>02-0002037-CC-RJBM 2025</t>
  </si>
  <si>
    <t>HUANUCO</t>
  </si>
  <si>
    <t>01-1353-CC-2025</t>
  </si>
  <si>
    <t>01-1352-CC-2025</t>
  </si>
  <si>
    <t>01-2151-CC-2025</t>
  </si>
  <si>
    <t>01-1351-CC-2025</t>
  </si>
  <si>
    <t>02-0001223-GJAA-2025</t>
  </si>
  <si>
    <t>01-2152-CC-2025</t>
  </si>
  <si>
    <t>01-1254-CC-2025</t>
  </si>
  <si>
    <t>CAJAMARCA</t>
  </si>
  <si>
    <t>01-1252-CC-2025</t>
  </si>
  <si>
    <t>01-1253-CC-2025</t>
  </si>
  <si>
    <t>02-132-CC-IQP-2025</t>
  </si>
  <si>
    <t xml:space="preserve">Total de productos fuera de especificación </t>
  </si>
  <si>
    <t xml:space="preserve">Total de productos dentro de especificación </t>
  </si>
  <si>
    <t>Total de productos fiscalizados</t>
  </si>
  <si>
    <t>Acta</t>
  </si>
  <si>
    <t>Expediente</t>
  </si>
  <si>
    <t>Fecha de Fiscalización</t>
  </si>
  <si>
    <t>Item</t>
  </si>
  <si>
    <t xml:space="preserve">En caso de error puede solicitarse su rectificación mediante escrito ingresado por la Ventanilla Virtual de Osinergmin, dirigido a la División de Supervisión Regional - Hidrocarburos </t>
  </si>
  <si>
    <t>La publicación de la información no implica determinación de responsabilidad administrativa, la cual será establecida en el correspondiente procedimiento administrativo sancionador.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</si>
  <si>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</si>
  <si>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RESULTADOS DEL CONTROL DE CALIDAD DE COMBUSTIBLES COMERCIALIZADOS POR GRIFOS O ESTACIONES DE SERVICIO</t>
  </si>
  <si>
    <t>APROBADO</t>
  </si>
  <si>
    <t>RHO</t>
  </si>
  <si>
    <t>Dirección</t>
  </si>
  <si>
    <t>Departamento</t>
  </si>
  <si>
    <t>Provincia</t>
  </si>
  <si>
    <t>Distrito</t>
  </si>
  <si>
    <t>Razón Social</t>
  </si>
  <si>
    <t>Tipo de Establecimiento</t>
  </si>
  <si>
    <t>40435-056-300425</t>
  </si>
  <si>
    <t>SERVICENTRO MARÍA EDUARDA S.A.C.</t>
  </si>
  <si>
    <t>CARRETERA JAEN - SAN IGNACIO KM 25+280 SECTOR YANUYACU</t>
  </si>
  <si>
    <t>JAEN</t>
  </si>
  <si>
    <t>ESTACIÓN DE SERVICIO CON GASOCENTRO DE GLP</t>
  </si>
  <si>
    <t>40852-056-260124</t>
  </si>
  <si>
    <t>ESTACION DE SERVICIOS SAN MARTIN E.I.R.L.</t>
  </si>
  <si>
    <t>CARRETERA JAEN SAN IGNACIO KM. 21.5 CASERIO LINDEROS</t>
  </si>
  <si>
    <t>15389-056-111116</t>
  </si>
  <si>
    <t>GRAN PRIX S.R.L.</t>
  </si>
  <si>
    <t xml:space="preserve">	AV. PAKAMUROS N° 2191</t>
  </si>
  <si>
    <t>82571-056-080125</t>
  </si>
  <si>
    <t>133122-050-291124</t>
  </si>
  <si>
    <t xml:space="preserve">	R &amp; R NEGOCIACIONES S.R.L.</t>
  </si>
  <si>
    <t>ESQUINA DE LA AV. LA CULTURA CON PASAJE SAN ANDRES</t>
  </si>
  <si>
    <t>LA CONVENCION</t>
  </si>
  <si>
    <t>PICHARI</t>
  </si>
  <si>
    <t>FRIEDMAN DOUMER GOMEZ BENDAÑO</t>
  </si>
  <si>
    <t>CARRETERA TRONCAL PICHARI-KIMBIRI - FUNDO HUATUSCALLE PARCELAS N° 217910 Y 217911</t>
  </si>
  <si>
    <t>ESTACIÓN DE SERVICIOS / GRIFOS</t>
  </si>
  <si>
    <t>107059-050-241121</t>
  </si>
  <si>
    <t>176786-050-130924</t>
  </si>
  <si>
    <t>120092-050-160424</t>
  </si>
  <si>
    <t>180664-056-050525</t>
  </si>
  <si>
    <t>COMPAÑÍA AZTECA SOCIEDAD DE RESPONSABILIDAD LIMITADA</t>
  </si>
  <si>
    <t>AV. EL SOL DE ORO S/N – HUAYLACUCHO</t>
  </si>
  <si>
    <t>CONTRERAS VARGAS LUIS FERNANDO</t>
  </si>
  <si>
    <t>ANEXO YANACCOLPA - CCARHUASPATA</t>
  </si>
  <si>
    <t>HUANDO</t>
  </si>
  <si>
    <t xml:space="preserve">	GRIFO AYACCOCHA E.I.R.L.</t>
  </si>
  <si>
    <t>VILLENA SERPA MARIBEL</t>
  </si>
  <si>
    <t xml:space="preserve">	MANZANA N, LOTE 01, CENTRO POBLADO DE HUANDO</t>
  </si>
  <si>
    <t>ACORIA</t>
  </si>
  <si>
    <t xml:space="preserve">AV. JOSÉ CARLOS MARIÁTEGUI S/N Y CRUCE A CCACCASIRI </t>
  </si>
  <si>
    <t>159764-056-130825</t>
  </si>
  <si>
    <t>SERVICENTRO FRANK S.A.C.</t>
  </si>
  <si>
    <t xml:space="preserve">CARRETERA FERNANDO BELAUNDE TERRY KM 2.5 SECTOR GRAN UNIDAD MICAELA BASTIDAS </t>
  </si>
  <si>
    <t>LEONCIO PRADO</t>
  </si>
  <si>
    <t>JOSE CRESPO Y CASTILLO</t>
  </si>
  <si>
    <t>GRIFO SAN CARLOS E.I.R.L.</t>
  </si>
  <si>
    <t>37791-050-040917</t>
  </si>
  <si>
    <t>AV. SAN CARLOS Nº 698</t>
  </si>
  <si>
    <t>HUANCAYO</t>
  </si>
  <si>
    <t>14566-050-200816</t>
  </si>
  <si>
    <t>HERMANOS JARA S.C.R.L.</t>
  </si>
  <si>
    <t xml:space="preserve">	AV. AUGUSTO B. LEGUIA N°498</t>
  </si>
  <si>
    <t>FERREÑAFE</t>
  </si>
  <si>
    <t>ESTACION DE SERVICIOS ESTEL S.A.C.</t>
  </si>
  <si>
    <t>6906-056-301219</t>
  </si>
  <si>
    <t>AV. UNIVERSITARIA NORTE NRO. 5771 - 5779, URB. SANTA ISOLINA</t>
  </si>
  <si>
    <t>LIMA</t>
  </si>
  <si>
    <t>COMAS</t>
  </si>
  <si>
    <t>02-135-CC-IQP-2025</t>
  </si>
  <si>
    <t>17868-056-161123</t>
  </si>
  <si>
    <t>INVERSIONES JIARA S.A.C.</t>
  </si>
  <si>
    <t xml:space="preserve">	AV. LAS TORRES N° 508, ESQUINA CON EL JR. MARISCAL ORBEGOSO, URB. EL PINO</t>
  </si>
  <si>
    <t>SAN LUIS</t>
  </si>
  <si>
    <t>9329-056-210325</t>
  </si>
  <si>
    <t xml:space="preserve">	SERVICENTRO LA ALAMEDA S.A.C.</t>
  </si>
  <si>
    <t>AV. ALAMEDA SUR ESQUINA CON CALLE LOS KEROS MZ. Q LOTE 11</t>
  </si>
  <si>
    <t>CHORRILLOS</t>
  </si>
  <si>
    <t>7163-056-031123</t>
  </si>
  <si>
    <t>SERVICENTRO BERNY S.R.L.</t>
  </si>
  <si>
    <t>LOTE 6 MZ. G URB. NIEVERIA HUACHIPA</t>
  </si>
  <si>
    <t>LURIGANCHO</t>
  </si>
  <si>
    <t>17952-056-210119</t>
  </si>
  <si>
    <t>NEGOCIACION KIO S.A.C.</t>
  </si>
  <si>
    <t xml:space="preserve">	CARRETERA PANAMERICANA SUR KM. 25.62</t>
  </si>
  <si>
    <t>LURIN</t>
  </si>
  <si>
    <t>9585-056-280723</t>
  </si>
  <si>
    <t>GRIFO EL MILENIO E.I.R.L.</t>
  </si>
  <si>
    <t xml:space="preserve">	CARRETERA PANAMERICANA NORTE PIURA SULLANA KM 1046</t>
  </si>
  <si>
    <t>VEINTISEIS DE OCTUBRE</t>
  </si>
  <si>
    <t>177345-050-250625</t>
  </si>
  <si>
    <t>UCV GRIFOS S.R.L.</t>
  </si>
  <si>
    <t>URB. EL BOSQUE MZ. Q LOTE 09 COOPERATIVA DE VIVIENDA DEL SECTOR PUBLICO AGRARIO EL BOSQUE</t>
  </si>
  <si>
    <t>CASTILLA</t>
  </si>
  <si>
    <t>9565-050-130224</t>
  </si>
  <si>
    <t>8593-050-111223</t>
  </si>
  <si>
    <t xml:space="preserve">	RC PLUS GRIFOS S.A.C.</t>
  </si>
  <si>
    <t xml:space="preserve">	AV. MARINA Nº 496</t>
  </si>
  <si>
    <t>HUANCANE</t>
  </si>
  <si>
    <t xml:space="preserve">	ROBHI GRIFOS S R LTDA</t>
  </si>
  <si>
    <t>ESQ. RAMON CASTILLA Y CARABAYA N° 581</t>
  </si>
  <si>
    <t>SAN ROMAN</t>
  </si>
  <si>
    <t>JULIACA</t>
  </si>
  <si>
    <t>178701-050-231224</t>
  </si>
  <si>
    <t xml:space="preserve">	MULTISERVICIOS TICLA S.A.C</t>
  </si>
  <si>
    <t>AV. CIRCUNVALACIÓN NRO. 1550</t>
  </si>
  <si>
    <t>TARAPOTO</t>
  </si>
  <si>
    <t>8310-056-240324</t>
  </si>
  <si>
    <t>40256-056-101023</t>
  </si>
  <si>
    <t>GRIFO SANTA MARIA ROSA MISTICA S.R.L.</t>
  </si>
  <si>
    <t>CARRETERA PANAMERICANA NORTE KM. 1276</t>
  </si>
  <si>
    <t>GLOBAL FUEL S.A.</t>
  </si>
  <si>
    <t>CARRETERA PANAMERICANA NORTE KM. 1289+702 - AA.HH. CAMPO AMOR</t>
  </si>
  <si>
    <t>ZARUMILLA</t>
  </si>
  <si>
    <t>61656-106-160320</t>
  </si>
  <si>
    <t>18869-107-071118</t>
  </si>
  <si>
    <t>18289-107-081219</t>
  </si>
  <si>
    <t>85698-107-110318</t>
  </si>
  <si>
    <t xml:space="preserve">	ESCOH S.A.C.</t>
  </si>
  <si>
    <t xml:space="preserve">	AV. NICOLAS AYLLON, ESQUINA CON AV. LA MOLINA</t>
  </si>
  <si>
    <t>ATE</t>
  </si>
  <si>
    <t>EE.SS con GNV</t>
  </si>
  <si>
    <t>EE.SS con GLP y GNV</t>
  </si>
  <si>
    <t>SERVICENTRO Y AFINES LAS AMERICAS E.I.R.L.</t>
  </si>
  <si>
    <t>AV. DE LAS AMERICAS ESQUINA CON AV. PARINACOCHAS N° 1683</t>
  </si>
  <si>
    <t>LA VICTORIA</t>
  </si>
  <si>
    <t>COESTI S.A.</t>
  </si>
  <si>
    <t>ESQUINA AV. PASEO DE LA REPUBLICA CON AV. ISABEL LA CATOLICA S/N</t>
  </si>
  <si>
    <t>AV. NICOLAS AYLLON N° 2039</t>
  </si>
  <si>
    <t>TERPEL PERU S.A.C.</t>
  </si>
  <si>
    <t>104494-107-230317</t>
  </si>
  <si>
    <t>86266-107-300124</t>
  </si>
  <si>
    <t>179164-056-160125</t>
  </si>
  <si>
    <t>98168-050-200720</t>
  </si>
  <si>
    <t>97130-050-120325</t>
  </si>
  <si>
    <t xml:space="preserve">	DELTA ATE E.I.R.L.</t>
  </si>
  <si>
    <t>AV. NICOLAS AYLLON Nº 3620, CARRETERA CENTRAL ESQUINA CON AV. ATE</t>
  </si>
  <si>
    <t xml:space="preserve">LIMA </t>
  </si>
  <si>
    <t>LA MOLINA</t>
  </si>
  <si>
    <t>ENERGIGAS S.A.C</t>
  </si>
  <si>
    <t xml:space="preserve">	AV. JAVIER PRADO ESTE N° 5411, ESQ. CON CALLE LOS ALBARICOQUES</t>
  </si>
  <si>
    <t>MOVILGAS S.R.L.</t>
  </si>
  <si>
    <t xml:space="preserve">LOTE 4 DEL PREDIO DENOMINADO EL CHAPARRAL SECTOR HUACHIPA </t>
  </si>
  <si>
    <t>INVERSIONES Y SERVICIOS SEMBLAS E.I.R.L.</t>
  </si>
  <si>
    <t>MZ. J, LOTE 1, ASOCIACION HUERTA GRANJA EL AYLLU</t>
  </si>
  <si>
    <t>INVERSIONES M Y E S.A.C.</t>
  </si>
  <si>
    <t>AV. SANTA CRUZ ESQUINA AV. CAJAMARQUILLA LOTE 1 Y LOTE 2</t>
  </si>
  <si>
    <t>9479-050-011215</t>
  </si>
  <si>
    <t>179529-056-020625</t>
  </si>
  <si>
    <t>156403-050-221221</t>
  </si>
  <si>
    <t>170717-050-301123</t>
  </si>
  <si>
    <t>45670-050-110624</t>
  </si>
  <si>
    <t>0055-EESS-15-2001</t>
  </si>
  <si>
    <t>18429-050-230118</t>
  </si>
  <si>
    <t>16602-050-080124</t>
  </si>
  <si>
    <t>GRIFO PERLITA S.A.C.</t>
  </si>
  <si>
    <t xml:space="preserve">	ANTIGUA PANAM.SUR KM.36.100 EX FUNDO SAN VICENTE</t>
  </si>
  <si>
    <t xml:space="preserve">	SILYCARP INVERSIONES S.A.C.</t>
  </si>
  <si>
    <t>PREDIO RURAL SAN CAYETANO, SECTOR ESCALA BAJA LOTES 1,2,3,9,10</t>
  </si>
  <si>
    <t>CAÑETE</t>
  </si>
  <si>
    <t>MALA</t>
  </si>
  <si>
    <t xml:space="preserve">	EMPRESA DE TRANSPORTES DE PASAJEROS DE SERVICIO RAPIDO SEÑOR DE LA ASCENCION DE CACHUY Nº 1 S.A.</t>
  </si>
  <si>
    <t>CARRETERA PANAMERICANA SUR KM. 145</t>
  </si>
  <si>
    <t>SAN VICENTE DE CAÑETE</t>
  </si>
  <si>
    <t xml:space="preserve">	VICENTE SANABRIA JOSE STALIN</t>
  </si>
  <si>
    <t>CASERIO TAMBO ALT. KM 79 CARRETERA CAÑETE - YAUYOS</t>
  </si>
  <si>
    <t>YAUYOS</t>
  </si>
  <si>
    <t>CATAHUASI</t>
  </si>
  <si>
    <t>INVERSIONES HERMANOS LAURA SAMANIEGO S.A.C.</t>
  </si>
  <si>
    <t>AV. MARISCAL OSCAR R. BENAVIDES (AUTOPISTA SAN VICENTE - IMPERIAL),</t>
  </si>
  <si>
    <t>8887-106-150224</t>
  </si>
  <si>
    <t>AV. REPUBLICA DE PANAMA N° 4361 - 4395</t>
  </si>
  <si>
    <t>ESTACION DE SERVICIOS MASUR S.A.C.</t>
  </si>
  <si>
    <t>SURQUILLO</t>
  </si>
  <si>
    <t>REPSOL COMERCIAL S.A.C.</t>
  </si>
  <si>
    <t xml:space="preserve">	AV. PASEO PARODI 220</t>
  </si>
  <si>
    <t>SAN ISIDRO</t>
  </si>
  <si>
    <t xml:space="preserve">	COESTI S.A.</t>
  </si>
  <si>
    <t>AV. PASEO DE LA REPUBLICA Nº 3890 CON AV. ARAMBURU</t>
  </si>
  <si>
    <t xml:space="preserve">	REPSOL COMERCIAL S.A.C</t>
  </si>
  <si>
    <t xml:space="preserve">	AV. PASEO DE LA REPUBLICA INTERSECCION CON LA AV. ANGAMOS N° 498</t>
  </si>
  <si>
    <t>MIRAFLORES</t>
  </si>
  <si>
    <t>19994-056-030625</t>
  </si>
  <si>
    <t>17945-056-190921</t>
  </si>
  <si>
    <t>9149-056-160922</t>
  </si>
  <si>
    <t>8033-106-051217</t>
  </si>
  <si>
    <t>35059-106-160724</t>
  </si>
  <si>
    <t>HYTEK AUTOGAS S.A.C.</t>
  </si>
  <si>
    <t>MZ. C, LOTE 1, GRUPO RESIDENCIAL N° 3, PUEBLO JOVEN NUEVO PROGRESO</t>
  </si>
  <si>
    <t>VILLA MARIA DEL TRIUNFO</t>
  </si>
  <si>
    <t>ESTACION DE SERVICIOS NUEVO PROGRESO S.A.C.</t>
  </si>
  <si>
    <t>AV. PACHACUTEC CON AVENIDA Nº 4 LT. 2, 3, 4, 5 - AA.HH. NUEVO PROGRESO</t>
  </si>
  <si>
    <t xml:space="preserve">	CARRETERA PANAMERICANA SUR KM. 14.00 - URB. SAN JUAN</t>
  </si>
  <si>
    <t>SERVI GRIFOS S.A.</t>
  </si>
  <si>
    <t>SAN JUAN DE MIRAFLORES</t>
  </si>
  <si>
    <t>SUR EXPORT E.I.R.L.</t>
  </si>
  <si>
    <t>JR. CERRO AZUL N° 227-233-237, URB. SAN IGNACIO DE MONTERRICO</t>
  </si>
  <si>
    <t>SANTIAGO DE SURCO</t>
  </si>
  <si>
    <t>AV.PRIMAVERA N° 1204-1212, ESQUINA CON JR. JERONIMO DE ALIAGA SUR</t>
  </si>
  <si>
    <t>7067-050-090913</t>
  </si>
  <si>
    <t>63205-050-190824</t>
  </si>
  <si>
    <t>177599-050-261024</t>
  </si>
  <si>
    <t>119395-050-310723</t>
  </si>
  <si>
    <t>20003-050-221123</t>
  </si>
  <si>
    <t>7907-050-241223</t>
  </si>
  <si>
    <t>8835-050-111217</t>
  </si>
  <si>
    <t>20002-050-120924</t>
  </si>
  <si>
    <t>158758-058-021021</t>
  </si>
  <si>
    <t>SERVICENTRO DONATTO E.I.R.L.</t>
  </si>
  <si>
    <t>AV. NAVARRO CAUPER ESQUINA CON PASAJE BELLO AMAZONAS MZ. D. LOTE 3</t>
  </si>
  <si>
    <t>MAYNAS</t>
  </si>
  <si>
    <t>IQUITOS</t>
  </si>
  <si>
    <t>GRIFOS FLOTANTES</t>
  </si>
  <si>
    <t>SERVICENTRO TVA S.R.L</t>
  </si>
  <si>
    <t>AV. DE LA PARTICIPACIÓN KM. 3 S/N, PARCELA A-2</t>
  </si>
  <si>
    <t>SAN JUAN BAUTISTA</t>
  </si>
  <si>
    <t>X TRAM S.A.C.</t>
  </si>
  <si>
    <t>CALLE JUAN PABLO II ESQUINA CON CALLE SAN MARTIN DE PORRAS</t>
  </si>
  <si>
    <t>REQUENA</t>
  </si>
  <si>
    <t>ESTACION LYRA E.I.R.L.</t>
  </si>
  <si>
    <t>JR. MOORE N° 1180</t>
  </si>
  <si>
    <t>GRIFO FLOTANTE OTORONGO S.R.L.</t>
  </si>
  <si>
    <t>PROLONGACION PUTUMAYO S/N ESQ. CON CALLE GARCIA CALDERON</t>
  </si>
  <si>
    <t>GRIFO CESAR S.R.L.</t>
  </si>
  <si>
    <t>AV. AUGUSTO FREYRE N°1625, ESQUINA CON CALLE TRUJILLO</t>
  </si>
  <si>
    <t>PUNCHANA</t>
  </si>
  <si>
    <t>COMPAÑIA OPERADORA DE LA SELVA S.A.</t>
  </si>
  <si>
    <t>AV. ABELARDO QUIÑONES N°845</t>
  </si>
  <si>
    <t>BELEN</t>
  </si>
  <si>
    <t xml:space="preserve">	COMBUSTIBLES DE LA SELVA SANTO TOMAS E.I.R.L.</t>
  </si>
  <si>
    <t>CARRETERA SANTO TOMAS KM 1, MZ. A, LTS 1, 2, 3 Y 4 – AA.HH. AEROPUERTO</t>
  </si>
  <si>
    <t>MARGEN DERECHA DEL RIO ITAYA</t>
  </si>
  <si>
    <t>TRANSROMER E.I.R.L</t>
  </si>
  <si>
    <t>87317-056-130625</t>
  </si>
  <si>
    <t>OSIRIS ESTACIONES DE SERVICIO S.A.C.</t>
  </si>
  <si>
    <t>AV. ENRIQUE MEIGGS N° 1705 PP.JJ. MIRAFLORES ALTO</t>
  </si>
  <si>
    <t>SANTA</t>
  </si>
  <si>
    <t>CHIMBOTE</t>
  </si>
  <si>
    <t>61860-056-121221</t>
  </si>
  <si>
    <t xml:space="preserve">	AV. VICTOR RAUL HAYA DE LA TORRE N° 2396 MZ 1 LT 5</t>
  </si>
  <si>
    <t>GRUPO DE GESTIÓN C.S.A</t>
  </si>
  <si>
    <t>CHICLAYO</t>
  </si>
  <si>
    <t>154354-050-131223</t>
  </si>
  <si>
    <t xml:space="preserve">	YE PETROLEUM S.A.C.</t>
  </si>
  <si>
    <t>AV. LOS CASTILLOS Nº 340, URB. INDUSTRIAL SANTA ROSA</t>
  </si>
  <si>
    <t>16754-050-290722</t>
  </si>
  <si>
    <t>95918-050-020724</t>
  </si>
  <si>
    <t>JHOAN LUDWIN ROSA VARGAS</t>
  </si>
  <si>
    <t>LOCALIDAD DE BOCA COLORADO</t>
  </si>
  <si>
    <t>MANU</t>
  </si>
  <si>
    <t>AUGUSTA CCORIMANYA CANO</t>
  </si>
  <si>
    <t>CALLE EL PUERTO S/N PARTE BAJA-POBLADO BOCA COLORADO</t>
  </si>
  <si>
    <t>02-00002129-CC-HFCQ-2025</t>
  </si>
  <si>
    <t>02-00002126-CC-JRGV-2025</t>
  </si>
  <si>
    <t>02-00002127-CC-JRGV-2025</t>
  </si>
  <si>
    <t>62869-050-010218</t>
  </si>
  <si>
    <t>117631-056-120524</t>
  </si>
  <si>
    <t>39362-056-021019</t>
  </si>
  <si>
    <t>GRIFO SOTO E.I.R.L.</t>
  </si>
  <si>
    <t>JR. CARRION Nº 548 - 560</t>
  </si>
  <si>
    <t>DANIEL ALCIDES CARRION</t>
  </si>
  <si>
    <t>YANAHUANCA</t>
  </si>
  <si>
    <t xml:space="preserve">	SERVICIOS GLOBALES FLORES ASESORES S.R.L</t>
  </si>
  <si>
    <t>CARRETERA YANAHUANCA - OYON KM. 3.5 Y CARRETERA HUARAUTAMBO</t>
  </si>
  <si>
    <t>YANACANCHA</t>
  </si>
  <si>
    <t>MULTISERVICIOS AURORA E.I.R.L.</t>
  </si>
  <si>
    <t>CARRETERA CENTRAL KM. 332 - CAJAMARQUILLA - LA AURORA</t>
  </si>
  <si>
    <t>8949-050-041023</t>
  </si>
  <si>
    <t xml:space="preserve">	ESPINOZA DE PALACIOS ANTONIETA LUZ</t>
  </si>
  <si>
    <t>AV. LOS PROCERES Nº 911 SAN JUAN</t>
  </si>
  <si>
    <t>16814-050-130423</t>
  </si>
  <si>
    <t>149502-056-120725</t>
  </si>
  <si>
    <t>NEGOCIOS Y SERVICIOS DIVERSOS PAMI S.R.L</t>
  </si>
  <si>
    <t>CARRETERA PANAMERICANA NORTE S/N - SECTOR LOS CEREZOS</t>
  </si>
  <si>
    <t>LA CRUZ</t>
  </si>
  <si>
    <t xml:space="preserve">	INVERSIONES Y REPRESENTACIONES PIMENTEL E.I.R.L</t>
  </si>
  <si>
    <t>PANAMERICANA NORTE KM. 1264 + 210</t>
  </si>
  <si>
    <t>CORRALES</t>
  </si>
  <si>
    <t>173285-050-150924</t>
  </si>
  <si>
    <t>33168-050-150125</t>
  </si>
  <si>
    <t>SANCHEZ RAFAEL JOEL</t>
  </si>
  <si>
    <t>AV. TÚPAC AMARU S/N CUADRA 02 – CENTRO POBLADO CONSUELO</t>
  </si>
  <si>
    <t>BELLAVISTA</t>
  </si>
  <si>
    <t>SAN PABLO</t>
  </si>
  <si>
    <t>SERVICENTRO SAN RAFAEL E.I.R.L.</t>
  </si>
  <si>
    <t>CARRETERA FERNANDO BELAUNDE TERRY KM. 83</t>
  </si>
  <si>
    <t>SAN RAFAEL</t>
  </si>
  <si>
    <t>14382-050-300516</t>
  </si>
  <si>
    <t>113204-050-130219</t>
  </si>
  <si>
    <t>149321-050-050320</t>
  </si>
  <si>
    <t>44416-050-300523</t>
  </si>
  <si>
    <t>125592-050-220323</t>
  </si>
  <si>
    <t>153099-050-170121</t>
  </si>
  <si>
    <t>WARI SERVICE S.A.C.</t>
  </si>
  <si>
    <t xml:space="preserve">	AV. SESQUICENTENARIO Y JR. SR. DE LOS MILAGROS</t>
  </si>
  <si>
    <t>ANDAHUAYLAS</t>
  </si>
  <si>
    <t>SERVICENTRO EL MANANTIAL DE CHINCHEROS - APURIMAC S.R.L.</t>
  </si>
  <si>
    <t xml:space="preserve">LOTE 24 SECTOR HUAHUAPUQUIO LLIMPE CARRETERA CENTRAL </t>
  </si>
  <si>
    <t>CHINCHEROS</t>
  </si>
  <si>
    <t xml:space="preserve">	GRIFO PETROMAR SOCIEDAD ANONIMA CERRADA</t>
  </si>
  <si>
    <t xml:space="preserve">PANAMERICANA SUR VIA INTEROCEANICA NAZCA - CUSCO </t>
  </si>
  <si>
    <t>ABANCAY</t>
  </si>
  <si>
    <t>CIRCA</t>
  </si>
  <si>
    <t xml:space="preserve">	ESTACION DE SERVICIOS GRUPO A&amp;T PERU SOCIEDAD ANONIMA CERRADA</t>
  </si>
  <si>
    <t>CARRETERA ABANCAY - APURIMAC KM 1.5</t>
  </si>
  <si>
    <t>TAMBURCO</t>
  </si>
  <si>
    <t>EMPRESA CONSTRUCTORA PAMPAÑA TAMBOBAMBA E.I.R.LTDA.</t>
  </si>
  <si>
    <t>AV. APURIMAC S/N</t>
  </si>
  <si>
    <t>COTABAMBAS</t>
  </si>
  <si>
    <t>TAMBOBAMBA</t>
  </si>
  <si>
    <t xml:space="preserve">	PERUPETROLM MULTISERVICIOS SOCIEDAD ANONIMAC CERRADA - PERUPETROLM S.A.C.</t>
  </si>
  <si>
    <t>CARRETERA CHALLHUAHUACHO - ABANCAY, BARRIO TACAMIPAMPA S/N</t>
  </si>
  <si>
    <t>CHALLHUAHUACHO</t>
  </si>
  <si>
    <t>113735-050-270125</t>
  </si>
  <si>
    <t>131352-050-070225</t>
  </si>
  <si>
    <t>128217-050-111124</t>
  </si>
  <si>
    <t>166353-056-250124</t>
  </si>
  <si>
    <t>143165-050-170519</t>
  </si>
  <si>
    <t>135208-050-081124</t>
  </si>
  <si>
    <t>125017-050-280818</t>
  </si>
  <si>
    <t>150648-050-071024</t>
  </si>
  <si>
    <t>JESUS FLORES QUISPE</t>
  </si>
  <si>
    <t>CENTRO POBLADO ARIZONA - CILLCAPAMPA - VIA LOS LIBERTADORES KM 40</t>
  </si>
  <si>
    <t>HUAMANGA</t>
  </si>
  <si>
    <t>VINCHOS</t>
  </si>
  <si>
    <t xml:space="preserve">	EMPRESA MULTISERVICIO’S SMENDOZA S.A.C.</t>
  </si>
  <si>
    <t>VIA LOS LIBERTADORES WARI, KM 197 - RUMICHACA</t>
  </si>
  <si>
    <t>CANGALLO</t>
  </si>
  <si>
    <t>PARAS</t>
  </si>
  <si>
    <t>TINEO JUZCAMAYTA ALBERTH NAHUM</t>
  </si>
  <si>
    <t>CARRETERA AYACUCHO-HUANTA KM 14 - COMUNIDAD CAMPESINA DE HUAYLLAPAMPA</t>
  </si>
  <si>
    <t>PACAYCASA</t>
  </si>
  <si>
    <t xml:space="preserve">	FULL TANK BELLAVISTA E.I.R.L.</t>
  </si>
  <si>
    <t>INTERSECCION ENTRE EL JR. JOSE CARLOS MARIATEGUI S/N Y CALLE S/N</t>
  </si>
  <si>
    <t>LOURDES LANDEO OCHOA</t>
  </si>
  <si>
    <t>CARRETERA AYACUCHO - CUSCO KM.02</t>
  </si>
  <si>
    <t xml:space="preserve">	ESTACION DE SERVICIOS OSO E.I.R.L</t>
  </si>
  <si>
    <t>JR. LEONCIO PRADO Y JR. CAHUIDE MZ. N, LT. 03 - SECTOR BARRIO CHAUPI</t>
  </si>
  <si>
    <t>SUCRE</t>
  </si>
  <si>
    <t>QUEROBAMBA</t>
  </si>
  <si>
    <t xml:space="preserve">	ESTACIÓN EVICO E.I.R.L.</t>
  </si>
  <si>
    <t>CARRETERA AYACUCHO - VISCHONGO (ALTURA KM 08) C.P. SAN ANTONIO MANALLASACC</t>
  </si>
  <si>
    <t>JORGE DIAZ YARANGA</t>
  </si>
  <si>
    <t>AV. UNION MANTARO Y JR. CENTRO POBLADO UNION MANTARO S/N</t>
  </si>
  <si>
    <t>HUANTA</t>
  </si>
  <si>
    <t>CANAYRE</t>
  </si>
  <si>
    <t>9342-050-250125</t>
  </si>
  <si>
    <t>88705-050-030724</t>
  </si>
  <si>
    <t>94033-050-050124</t>
  </si>
  <si>
    <t>176272-050-270824</t>
  </si>
  <si>
    <t>180892-050-170725</t>
  </si>
  <si>
    <t>101642-050-220222</t>
  </si>
  <si>
    <t>102531-050-240114</t>
  </si>
  <si>
    <t xml:space="preserve">	CORPORACION GRIFERA SOCIEDAD ANONIMA CERRADA</t>
  </si>
  <si>
    <t>AV. MADRE DE DIOS N° 181</t>
  </si>
  <si>
    <t>TAMBOPATA</t>
  </si>
  <si>
    <t>RIVERA TRISTAN CARMEN LUISA</t>
  </si>
  <si>
    <t>ESQUINA AV. CIRCUNVALACION Y JR. BAQUIJANO Y CARRILLO</t>
  </si>
  <si>
    <t>MARIA MAGDALENA LLASA QUISPE</t>
  </si>
  <si>
    <t>CARRETERA INTEROCEANICA PTO MALDONADO IÑAPARI KM. 223</t>
  </si>
  <si>
    <t>TAHUAMANU</t>
  </si>
  <si>
    <t>IÑAPARI</t>
  </si>
  <si>
    <t xml:space="preserve">	ESTACION DE SERVICIO LA NOVIA J &amp; R S.R.L.</t>
  </si>
  <si>
    <t>CARRETERA INTEROCEANICA EN EL CENTRO POBLADO DE LA NOVIA</t>
  </si>
  <si>
    <t>GRUPO EVISA EXTRACT S.A.C</t>
  </si>
  <si>
    <t>SECTOR VALPARAISO CENTRO POBLADO SANTA MARIA</t>
  </si>
  <si>
    <t>GRUPO QUILLY SOCIEDAD ANONIMA CERRADA</t>
  </si>
  <si>
    <t>CALLE PRINCIPAL MZ. C, LOTE 4</t>
  </si>
  <si>
    <t>HUEPETUHE</t>
  </si>
  <si>
    <t xml:space="preserve">	DON ANDRES QUILLY E.I.R.L</t>
  </si>
  <si>
    <t>CALLE PRINCIPAL MZ. A LOTE 07 NUEVA EXPANSION URBANA - PARTE ALTA</t>
  </si>
  <si>
    <t>169499-050-240723</t>
  </si>
  <si>
    <t>CORPORACION CRUZANI S.A.C.</t>
  </si>
  <si>
    <t>SECTOR DE CRUZANI PAMPA, AVENIDA SAN IGNACIO DE LOYOLA S/N</t>
  </si>
  <si>
    <t>GENERAL SANCHEZ CERRO</t>
  </si>
  <si>
    <t>ICHUÑA</t>
  </si>
  <si>
    <t>130463-050-100817</t>
  </si>
  <si>
    <t>33592-050-100822</t>
  </si>
  <si>
    <t>16710-050-220224</t>
  </si>
  <si>
    <t>107482-050-030124</t>
  </si>
  <si>
    <t>119978-050-010523</t>
  </si>
  <si>
    <t>157857-050-130224</t>
  </si>
  <si>
    <t>18336-050-120524</t>
  </si>
  <si>
    <t>167600-050-240424</t>
  </si>
  <si>
    <t>17878-050-270923</t>
  </si>
  <si>
    <t>8030-050-280124</t>
  </si>
  <si>
    <t>172172-050-110324</t>
  </si>
  <si>
    <t>16794-050-130524</t>
  </si>
  <si>
    <t>38483-050-080324</t>
  </si>
  <si>
    <t>144518-050-031124</t>
  </si>
  <si>
    <t>154566-050-171124</t>
  </si>
  <si>
    <t>147244-050-130224</t>
  </si>
  <si>
    <t>105045-050-140322</t>
  </si>
  <si>
    <t>113396-050-120821</t>
  </si>
  <si>
    <t>159185-050-310823</t>
  </si>
  <si>
    <t>159826-050-120322</t>
  </si>
  <si>
    <t>148762-050-290224</t>
  </si>
  <si>
    <t>131762-050-160917</t>
  </si>
  <si>
    <t>GRIFOS HUAMAN MENDOZA</t>
  </si>
  <si>
    <t>JR.CAHUIDE N°1275</t>
  </si>
  <si>
    <t xml:space="preserve">	GRIFO VILLA HERMOSA JULIACA S.A.C.</t>
  </si>
  <si>
    <t>JR.SUCRE N°1277,ESQUINA CON JR. MIRAFLORES</t>
  </si>
  <si>
    <t>V &amp; T SERVICENTRO SAN JUAN EMPRESA INDIVIDUAL DE RESPONSABILIDAD LIMITADA</t>
  </si>
  <si>
    <t>CARRETERA JULIACA-CUSCO KM. 23</t>
  </si>
  <si>
    <t>LAMPA</t>
  </si>
  <si>
    <t>CALAPUJA</t>
  </si>
  <si>
    <t>CHOQUE CONDORI GERARDO MERCEDES</t>
  </si>
  <si>
    <t>KM. 15 CARRETERA PUCARA</t>
  </si>
  <si>
    <t>PUCARA</t>
  </si>
  <si>
    <t>PATTY ACERO CHAMBI</t>
  </si>
  <si>
    <t>CARRETERA BINACIONAL ILO - DESAGUADERO KM. 303+240, MAZOCRUZ</t>
  </si>
  <si>
    <t>EL COLLAO</t>
  </si>
  <si>
    <t>SANTA ROSA</t>
  </si>
  <si>
    <t xml:space="preserve">	ESTACION DE SERVICIOS BINACIONAL E.I.R.L</t>
  </si>
  <si>
    <t>AV. PANAMERICANA SUR N°244 URB. FORTALEZA PUCARA</t>
  </si>
  <si>
    <t>CHUCUITO</t>
  </si>
  <si>
    <t>JULI</t>
  </si>
  <si>
    <t>HUANACUNI NINA JESUS</t>
  </si>
  <si>
    <t>AV. FLORAL N° 1195-1197 ESQUINA CON LA AV. RAMÓN CASTILLA N° 694-696</t>
  </si>
  <si>
    <t>ILAVE</t>
  </si>
  <si>
    <t>RODAS PETROL S.A.C.</t>
  </si>
  <si>
    <t>JR. MARIANO NUÑEZ NRO. 708</t>
  </si>
  <si>
    <t>CURO TORRES RONALD</t>
  </si>
  <si>
    <t>AV. 22 DE AGOSTO S/N SECTOR COLLANA SEGUNDO</t>
  </si>
  <si>
    <t>HUATA</t>
  </si>
  <si>
    <t xml:space="preserve">	GRUPO PALOMO S.A.C.</t>
  </si>
  <si>
    <t>AV. EJERCITO S/N - CUARTEL MANCO CAPAC</t>
  </si>
  <si>
    <t>SERVICENTRO JOMAFRI S.R.L.</t>
  </si>
  <si>
    <t>AV. EJERCITO Nº 462 BARRIO SANTA ROSA (468)</t>
  </si>
  <si>
    <t>CONDORI MAMANI DAVID ROLANDO</t>
  </si>
  <si>
    <t>AV. CIRCUNVALACIÓN N° 1014 ESQ. CON JR. HUASCARÁN N° 101</t>
  </si>
  <si>
    <t>SAN MIGUEL</t>
  </si>
  <si>
    <t xml:space="preserve">	QUIROZ ABARCA ELIZABET</t>
  </si>
  <si>
    <t>AV. TAMBOPATA S/N, SALIDA CARRETERA COJATA</t>
  </si>
  <si>
    <t>COJATA</t>
  </si>
  <si>
    <t>FLORA CHAYÑA VDA. DE QUISPE</t>
  </si>
  <si>
    <t>JR. PUNO N° 1026</t>
  </si>
  <si>
    <t>GRUPO APCHA SOCIEDAD COMERCIAL DE RESPONSABILIDAD LIMITADA</t>
  </si>
  <si>
    <t>AV. SIMON BOLIVAR ESQUINA CON CALLE SIN NOMBRE, URB. CAMINO CHURI MZ. R LOTES 01, 02 Y 13</t>
  </si>
  <si>
    <t xml:space="preserve">	GROUP PELINCO EMPRESA INDIVIDUAL DE RESPONSABILIDAD LIMITADA</t>
  </si>
  <si>
    <t>AV. SAN MARTIN S/N ESQ. CON JR. 26 DE AGOSTO S/N</t>
  </si>
  <si>
    <t>MULTISERVICIOS NUEVA ALIANZA SOCIEDAD ANONIMA CERRADA</t>
  </si>
  <si>
    <t>ESQ. JR. TAMBOPATA CON AV. DANIEL ALOMIAS ROBLES</t>
  </si>
  <si>
    <t xml:space="preserve">	MAMANI APAZA HERNAN</t>
  </si>
  <si>
    <t>CARRETERA JULIACA - HUANCANE KM. 8 + 800</t>
  </si>
  <si>
    <t>GRUPO CHUQUICALLATA EMPRESA INDIVIDUAL DE RESPONSABILIDAD LIMITADA</t>
  </si>
  <si>
    <t>A 559.67 METROS DE LA PLAZA DE ARMAS DEL DISTRITO EN LINEA RECTA A LA AVENIDA PANAMERICANA</t>
  </si>
  <si>
    <t>TARACO</t>
  </si>
  <si>
    <t>YANA YANQUI CELSO ADRIAN</t>
  </si>
  <si>
    <t>CARRETERA JULIACA - ARAPA KM. 35+200</t>
  </si>
  <si>
    <t>AZANGARO</t>
  </si>
  <si>
    <t>ARAPA</t>
  </si>
  <si>
    <t>GRIFOS GRUPO YERCO S.R.L.</t>
  </si>
  <si>
    <t xml:space="preserve">	AV. ANDRES AVELINO CACERES N° 305 URB. SANTA ADRIANA</t>
  </si>
  <si>
    <t>GRIFOS RUWALDY SOCIEDAD COMERCIAL DE RESPONSABILIDAD LIMITADA</t>
  </si>
  <si>
    <t>URB. SAN ADRIAN MZ. F LOTES N° 02, 03 Y 04</t>
  </si>
  <si>
    <t>18303-056-110923</t>
  </si>
  <si>
    <t>16678-056-200717</t>
  </si>
  <si>
    <t>37900-056-130422</t>
  </si>
  <si>
    <t>60984-056-161221</t>
  </si>
  <si>
    <t>7921-056-151123</t>
  </si>
  <si>
    <t>63993-056-080722</t>
  </si>
  <si>
    <t>SERVICENTRO CAPLINA HNOS S.A.C.</t>
  </si>
  <si>
    <t>AV. JORGE BASADRE GROHMANN N° 348-356</t>
  </si>
  <si>
    <t xml:space="preserve">	REPSOL COMERCIAL S.A.C.</t>
  </si>
  <si>
    <t>AV. HIPOLITO UNANUE N° 990. ESQUINA CON LA CALLE ENRIQUE QUIJANO</t>
  </si>
  <si>
    <t>SERVICENTRO LA ESPERANZA S.R.L.</t>
  </si>
  <si>
    <t>AV. MUNICIPAL MZ B-1 LOTE 01</t>
  </si>
  <si>
    <t>CORONEL GREGORIO ALBARRACIN LANCHIPA</t>
  </si>
  <si>
    <t>SERVICENTRO EL SOL EMPRESA INDIVIDUAL DE RESPONSABILIDAD LIMITADA</t>
  </si>
  <si>
    <t>ZONA AUXILIAR DEL PARQUE INDUSTRIAL MZ. C, LOTE 19-20</t>
  </si>
  <si>
    <t>CIUDAD NUEVA</t>
  </si>
  <si>
    <t>ESTACION DE ENERGIAS EL CENTENARIO SOCIEDAD ANONIMA CERRADA - ENERGIAS EL CENTENARIO S.A.C.</t>
  </si>
  <si>
    <t>AV. INDUSTRIAL N° 260 Y CALLE BRASIL N° 1315</t>
  </si>
  <si>
    <t>GRUPO DE INVERSIONES TAMASSON SOCIEDAD COMERCIAL DE RESPONSABILIDAD LIMITADA</t>
  </si>
  <si>
    <t>AV. LA BOHEMIA TACNEÑA S/N, MZ S-1, LOTE 1, 2, 34, 35 Y 36</t>
  </si>
  <si>
    <t>02-00272-CC-JRS-2025</t>
  </si>
  <si>
    <t>02-00273-CC-JRS-2025</t>
  </si>
  <si>
    <t>02-00274-CC-JRS-2025</t>
  </si>
  <si>
    <t>02-00276-CC-JRS-2025</t>
  </si>
  <si>
    <t>02-00301-CC-JRS-2025</t>
  </si>
  <si>
    <t>02-00302-CC-JRS-2025</t>
  </si>
  <si>
    <t>02-00303-CC-JRS-2025</t>
  </si>
  <si>
    <t>02-00304-CC-JRS-2025</t>
  </si>
  <si>
    <t>02-00305-CC-JRS-2025</t>
  </si>
  <si>
    <t>02-00306-CC-JRS-2025</t>
  </si>
  <si>
    <t>02-00307-CC-JRS-2025</t>
  </si>
  <si>
    <t>02-00308-CC-JRS-2025</t>
  </si>
  <si>
    <t>02-00309-CC-JRS-2025</t>
  </si>
  <si>
    <t>02-00310-CC-JRS-2025</t>
  </si>
  <si>
    <t>02-00311-CC-JRS-2025</t>
  </si>
  <si>
    <t>02-00312-CC-JRS-2025</t>
  </si>
  <si>
    <t>02-00313-CC-JRS-2025</t>
  </si>
  <si>
    <t>02-00315-CC-JRS-2025</t>
  </si>
  <si>
    <t>02-00316-CC-JRS-2025</t>
  </si>
  <si>
    <t>02-00317-CC-JRS-2025</t>
  </si>
  <si>
    <t>171934-050-140924</t>
  </si>
  <si>
    <t>166285-050-110623</t>
  </si>
  <si>
    <t>97126-050-080425</t>
  </si>
  <si>
    <t>43215-050-210823</t>
  </si>
  <si>
    <t>18295-050-080222</t>
  </si>
  <si>
    <t>149625-050-160620</t>
  </si>
  <si>
    <t>134533-050-271218</t>
  </si>
  <si>
    <t>151766-050-090422</t>
  </si>
  <si>
    <t>104715-050-060125</t>
  </si>
  <si>
    <t>116076-050-160723</t>
  </si>
  <si>
    <t>136109-050-030125</t>
  </si>
  <si>
    <t>CHALLA ANCALLA VICTORIA</t>
  </si>
  <si>
    <t xml:space="preserve">	SECTOR CCOÑEC UNO PATA, LOTE E</t>
  </si>
  <si>
    <t>CHUMBIVILCAS</t>
  </si>
  <si>
    <t>SANTO TOMAS</t>
  </si>
  <si>
    <t>JACQUELINE HUAMAN SALAS</t>
  </si>
  <si>
    <t>SECTOR SOÑAQUE, CARRETERA SANTO TOMAS - ESPINAR</t>
  </si>
  <si>
    <t>INVERSIONES MACONMIN S.R.L.</t>
  </si>
  <si>
    <t>LOTE N°8, MZ. M-1, PPJJ. ANTAPAMPA</t>
  </si>
  <si>
    <t>ESPINAR</t>
  </si>
  <si>
    <t xml:space="preserve">	XACT PERU S.A.C.</t>
  </si>
  <si>
    <t>SECTOR PARACCAY PATA (DESVIO CARRETERA CAYLLOMA)</t>
  </si>
  <si>
    <t>148360-050-240224</t>
  </si>
  <si>
    <t>VILLACA CONDORI YUDI MARIBEL</t>
  </si>
  <si>
    <t>SECTOR MACHU ESTACION CHACAPATA - CHACAPAMPA</t>
  </si>
  <si>
    <t>CANCHIS</t>
  </si>
  <si>
    <t>COMBAPATA</t>
  </si>
  <si>
    <t>SERVICENTRO TRES ESTRELLAS S.A.C.</t>
  </si>
  <si>
    <t>VIA CUSCO - URCOS KM. 39</t>
  </si>
  <si>
    <t>QUISPICANCHI</t>
  </si>
  <si>
    <t>HUARO</t>
  </si>
  <si>
    <t>SERVICENTRO EMPRESARIAL ALEJANDROS S.R.L.</t>
  </si>
  <si>
    <t>COMUNIDAD CAMPESINA HUANCARANI, SECTOR PARUPARU</t>
  </si>
  <si>
    <t>PAUCARTAMBO</t>
  </si>
  <si>
    <t>HUANCARANI</t>
  </si>
  <si>
    <t>RAMCES OPERADOR LOGISTICO S.A.C.</t>
  </si>
  <si>
    <t>COMUNIDAD CAMPESINA COTATOCLLA PREDIO RUSTICO URACANCHA</t>
  </si>
  <si>
    <t>COLQUEPATA</t>
  </si>
  <si>
    <t xml:space="preserve">	ESTACION DE SERVICIO TRES CRUCES DE ORO E.I.R.L</t>
  </si>
  <si>
    <t>TROCHA CARROZABLE PAUCARTAMBO KOSÑIPATA, PREDIO MANZANARES</t>
  </si>
  <si>
    <t>JAMED E.I.R.L.</t>
  </si>
  <si>
    <t>CARRETERA CUSCO-SAN SALVADOR, PREDIO HUAMBUTIO</t>
  </si>
  <si>
    <t>LUCRE</t>
  </si>
  <si>
    <t>140957-050-170823</t>
  </si>
  <si>
    <t>IGSEBAN S.A.C.</t>
  </si>
  <si>
    <t>PREDIO TAMBOPATA, SECTOR CHOQUEPATA N°PR 05000063</t>
  </si>
  <si>
    <t>OROPESA</t>
  </si>
  <si>
    <t>GRIFO MAFER II EMPRESA INDIVIDUAL DE RESPONSABILIDAD LIMITADA-GRIFO MAFER II E.I.R.L.</t>
  </si>
  <si>
    <t>A.P.V. LA KANTUTA MZ. E LOTE 9</t>
  </si>
  <si>
    <t>SAN JERONIMO</t>
  </si>
  <si>
    <t xml:space="preserve">	INVERSIONES GENERALES PETRO GAS DAB EMPRESA INDIVIDUAL DE RESPONSABILIDAD LIMITADA</t>
  </si>
  <si>
    <t>LOTES S/N, SECTOR II EX FUNDO YANAMAYO</t>
  </si>
  <si>
    <t>POROY</t>
  </si>
  <si>
    <t>19879-050-220424</t>
  </si>
  <si>
    <t>38277-050-141020</t>
  </si>
  <si>
    <t>152831-050-061124</t>
  </si>
  <si>
    <t>84456-050-300522</t>
  </si>
  <si>
    <t>160540-050-110725</t>
  </si>
  <si>
    <t>178229-050-250125</t>
  </si>
  <si>
    <t>148549-050-121224</t>
  </si>
  <si>
    <t xml:space="preserve">	SERVICENTRO AMERICANO S.R.L.</t>
  </si>
  <si>
    <t>AV. DE LA CULTURA Nº 210</t>
  </si>
  <si>
    <t>WANCHAQ</t>
  </si>
  <si>
    <t>GRIFO LATINO SOCIEDAD ANONIMA CERRADA</t>
  </si>
  <si>
    <t>AV. DE LA CULTURA N° 400 ESQ CALLE TACNA</t>
  </si>
  <si>
    <t>CORPORACION CRIS SOCIEDAD ANONIMA CERRADA</t>
  </si>
  <si>
    <t>AV. ANTONIO RAYMONDI N° 2002</t>
  </si>
  <si>
    <t>CALCA</t>
  </si>
  <si>
    <t>GRIFO'S YUBALY EMPRESA INDIVIDUAL DE RESPONSABILIDAD LIMITADA</t>
  </si>
  <si>
    <t>AUTOPISTA URUBAMBA-OLLANTAYTAMBO KM 7.700 SECTOR YANAHUARA</t>
  </si>
  <si>
    <t>URUBAMBA</t>
  </si>
  <si>
    <t>SERVICENTRO Y MULTISERVICIOS LUCHIN E.I.R.L.</t>
  </si>
  <si>
    <t>PREDIO EL RECUERDO CENTRO POBLADO DE PALMA REAL MZ. N LOTE 3</t>
  </si>
  <si>
    <t>ECHARATE</t>
  </si>
  <si>
    <t>GRIFO INKA SOCIEDAD ANONIMA CERRADA</t>
  </si>
  <si>
    <t>JR. CUSCO S/N MZ. F1, LOTE 01 SECTOR MARGARITA</t>
  </si>
  <si>
    <t>KIMBIRI</t>
  </si>
  <si>
    <t xml:space="preserve">	SERVICENTRO FIGUEROA S.A.C.</t>
  </si>
  <si>
    <t>PREDIO QUISTO-PARCELA N° Q5-05 (VIA PICHARI PUERTO ENE)</t>
  </si>
  <si>
    <t>8570-050-270219</t>
  </si>
  <si>
    <t>7349-050-250219</t>
  </si>
  <si>
    <t>AV. MARISCAL CASTILLA N° 170</t>
  </si>
  <si>
    <t>GRUPO CONEXIS OUTSORCING S.A.C.</t>
  </si>
  <si>
    <t>7357-050-010425</t>
  </si>
  <si>
    <t>FRANCISCO CARBAJAL BERNAL S.A.</t>
  </si>
  <si>
    <t>VARIANTE DE UCHUMAYO KM. 3.5</t>
  </si>
  <si>
    <t>YANAHUARA</t>
  </si>
  <si>
    <t>AV. VENEZUELA N° 2515, ESQUINA CON CALLE JACINTO IBAÑEZ</t>
  </si>
  <si>
    <t>115447-050-191119</t>
  </si>
  <si>
    <t xml:space="preserve">	PREDIO ÑAHUIMPUQUIO II FRACCION LOTE 15 A 5.00 KM</t>
  </si>
  <si>
    <t>CARMEN ALTO</t>
  </si>
  <si>
    <t>JAARSOM E.I.R.L</t>
  </si>
  <si>
    <t>18838-050-130825</t>
  </si>
  <si>
    <t>18291-050-150424</t>
  </si>
  <si>
    <t>SIVINMED E.I.R.L.</t>
  </si>
  <si>
    <t>120903-050-190917</t>
  </si>
  <si>
    <t>ANEXO DE SOÑAQQUE DE LA COMUNIDAD CAMPESINA PULLPURE PUENTE CUYO USCAMARCA</t>
  </si>
  <si>
    <t>PETROCENTRO URUBAMBA S.A.C.</t>
  </si>
  <si>
    <t>AVENIDA APURIMAC Nº 417</t>
  </si>
  <si>
    <t xml:space="preserve">	SERVICENTRO JAKELINE S.C.R.LTDA.</t>
  </si>
  <si>
    <t>PROLONGACION AV. DE LA CULTURA Nº 1850</t>
  </si>
  <si>
    <t>SAN SEBASTIAN</t>
  </si>
  <si>
    <t>140133-050-130825</t>
  </si>
  <si>
    <t>GRIFO PERU JAC E.I.R.L.</t>
  </si>
  <si>
    <t xml:space="preserve">	COMUNIDAD ORCCOMA ANEXO BUENAVISTA SN CARRETERA SANTO TOMAS - VELILLE</t>
  </si>
  <si>
    <t>0001989-CC-ESVM-2025</t>
  </si>
  <si>
    <t>02-0001987-CC-GJAA-2025</t>
  </si>
  <si>
    <t>02-0001985-CC-ESVM-2025</t>
  </si>
  <si>
    <t>VICTOR RAUL LOPEZ CIFUENTES</t>
  </si>
  <si>
    <t>19905-050-030517</t>
  </si>
  <si>
    <t>AV. DANIEL ALCIDES CARRION 1896. ESQ. CON AV. CATALINA HUANCA</t>
  </si>
  <si>
    <t>8182-050-060524</t>
  </si>
  <si>
    <t>19900-050-100625</t>
  </si>
  <si>
    <t>16680-050-090621</t>
  </si>
  <si>
    <t>AV. DANIEL ALCIDES CARRION Nº 2265</t>
  </si>
  <si>
    <t>CONSORCIO SUPER GRIFO LA RIBERA S.R.L.</t>
  </si>
  <si>
    <t xml:space="preserve">	RENEE BUENDIA PALACIN</t>
  </si>
  <si>
    <t xml:space="preserve">	JR. NEMESIO RAEZ N° 1504</t>
  </si>
  <si>
    <t>EL TAMBO</t>
  </si>
  <si>
    <t>PALOMINO MARTINEZ PEDRO</t>
  </si>
  <si>
    <t>AV. FERROCARRIL Y JR. TRUJILLO Nº 105</t>
  </si>
  <si>
    <t>02-0001983-CC-GJAA-2025</t>
  </si>
  <si>
    <t>16791-056-170423</t>
  </si>
  <si>
    <t xml:space="preserve">	G &amp; N GRIFOS S.A.</t>
  </si>
  <si>
    <t>AV. LEONCIO PRADO MZ. 2 LT. 14 SECTOR RAZURI CENTRO</t>
  </si>
  <si>
    <t>PACASMAYO</t>
  </si>
  <si>
    <t>95430-107-230924</t>
  </si>
  <si>
    <t>7322-107-170321</t>
  </si>
  <si>
    <t>128675-056-090720</t>
  </si>
  <si>
    <t>178433-056-230625</t>
  </si>
  <si>
    <t>MARINA GAS S.A.C.</t>
  </si>
  <si>
    <t>AV. LA MARINA Nº 787, ESQUINA CON JR. MARISCAL CASTILLA Nº 1650</t>
  </si>
  <si>
    <t>PUEBLO LIBRE</t>
  </si>
  <si>
    <t xml:space="preserve">	TRANSPORTES Y SERVICIOS SANTA CRUZ S A</t>
  </si>
  <si>
    <t>AV. NARANJAL N° 299, URB. INDUSTRIAL NARANJAL</t>
  </si>
  <si>
    <t>INDEPENDENCIA</t>
  </si>
  <si>
    <t>DELTA CHOCAS E.I.R.L.</t>
  </si>
  <si>
    <t>ALFREDO MENDIOLA N° 700 - 704 URB. PALAO</t>
  </si>
  <si>
    <t>SAN MARTIN DE PORRES</t>
  </si>
  <si>
    <t>GROUP CR &amp; FP S.A.C.</t>
  </si>
  <si>
    <t>A-PARTE DE LA UC-03574 SECTOR CALATRABA VALLE PATIVILCA - PREDIO CALATRABA Y PAMPA PORTELLA</t>
  </si>
  <si>
    <t>BARRANCA</t>
  </si>
  <si>
    <t>9113-107-021018</t>
  </si>
  <si>
    <t>AV. JAVIER PRADO OESTE N° 1895 ESQUINA CALLE LOS CASTAÑOS</t>
  </si>
  <si>
    <t>17876-050-221024</t>
  </si>
  <si>
    <t>8884-050-180624</t>
  </si>
  <si>
    <t>GRIFO SAN MARTIN DE PORRAS S.R.L.</t>
  </si>
  <si>
    <t>PROLONGACIÓN AV. RAMÓN CASTILLA KM. 2</t>
  </si>
  <si>
    <t>MORROPON</t>
  </si>
  <si>
    <t>CHULUCANAS</t>
  </si>
  <si>
    <t>LOZADA SEMINARIO GEORGINA ELENA</t>
  </si>
  <si>
    <t>PROLONGACION PUNO S/N</t>
  </si>
  <si>
    <t>89918-050-240325</t>
  </si>
  <si>
    <t>40508-050-270724</t>
  </si>
  <si>
    <t>ESTACION DE SERVICIOS SHADAY S.A.C.</t>
  </si>
  <si>
    <t>JR. PROLONGACION AMAZONAS S/N</t>
  </si>
  <si>
    <t>HUALLAGA</t>
  </si>
  <si>
    <t>SAPOSOA</t>
  </si>
  <si>
    <t>GRIFO EL AMIGO E.I.R.L.</t>
  </si>
  <si>
    <t>ESQUINA AV. LORETO CON JR. CAJAMARCA</t>
  </si>
  <si>
    <t>110441-050-191217</t>
  </si>
  <si>
    <t>9257-050-080823</t>
  </si>
  <si>
    <t>111558-050-080823</t>
  </si>
  <si>
    <t>40616-050-130717</t>
  </si>
  <si>
    <t>8414-050-110417</t>
  </si>
  <si>
    <t>7384-050-0290524</t>
  </si>
  <si>
    <t>34820-050-111023</t>
  </si>
  <si>
    <t>7341-050-171122</t>
  </si>
  <si>
    <t>9004-050-100125</t>
  </si>
  <si>
    <t>ESTACION DE SERVICIOS ANGELA GF E.I.R.L.</t>
  </si>
  <si>
    <t>AV. PRINCIPAL S/N, KM. 7.00, ANEXO VIJOTO - SECTOR TAMBO VIEJO</t>
  </si>
  <si>
    <t>CARAVELI</t>
  </si>
  <si>
    <t>ACARI</t>
  </si>
  <si>
    <t>COMBUSAT S.A.C.</t>
  </si>
  <si>
    <t>AV. EMANCIPACIÓN S/N, MZ. 39 LT 07 AA.HH. MANUEL PRADO</t>
  </si>
  <si>
    <t>CHALA</t>
  </si>
  <si>
    <t>GRIFO CHAUCA LA PLANCHADA E.I.R.L.</t>
  </si>
  <si>
    <t>CENTRO POBLADO LA PLANCHADA, ZONA A, MZ I1, LOTE 03</t>
  </si>
  <si>
    <t>CAMANA</t>
  </si>
  <si>
    <t>OCONA</t>
  </si>
  <si>
    <t>153361-050-260822</t>
  </si>
  <si>
    <t xml:space="preserve">	INVERSIONES INDUMAC APFATA S.A.C.</t>
  </si>
  <si>
    <t>AV. URINZAYA S/N MZ A, LOTE 2, ASENTAMIENTO HUMANO CARLOS PORTOCARRERO DONGO</t>
  </si>
  <si>
    <t>MARIANO NICOLAS VALCARCEL</t>
  </si>
  <si>
    <t xml:space="preserve">	CALLE LIBERTAD N° 103</t>
  </si>
  <si>
    <t>APLAO</t>
  </si>
  <si>
    <t>GRIFO LAS PEÑAS S.R.L</t>
  </si>
  <si>
    <t xml:space="preserve">	GRIFO EL PEDREGAL S.R.L.</t>
  </si>
  <si>
    <t xml:space="preserve">	SECTOR URBANO EL PEDREGAL, SECCION A, MZ. C, LOTE 1</t>
  </si>
  <si>
    <t>CAYLLOMA</t>
  </si>
  <si>
    <t>MAJES</t>
  </si>
  <si>
    <t xml:space="preserve">	SERVICENTRO P-TROMIL S.A.C.</t>
  </si>
  <si>
    <t>AV. TAHUAYCANI N° 103-A</t>
  </si>
  <si>
    <t>SACHACA</t>
  </si>
  <si>
    <t>ESTACION DE SERVICIOS LOS INCAS E.I.R.L.</t>
  </si>
  <si>
    <t>ESQ. DE AV. VIDAURRAZAGA CON CALLE BILLINGHURST</t>
  </si>
  <si>
    <t>AV. ESTADOS UNIDOS CON AV. DOLORES S/N.</t>
  </si>
  <si>
    <t>JOSE LUIS BUSTAMANTE Y RIVERO</t>
  </si>
  <si>
    <t>ALVARO ELMERSON GOMEZ HERRERA</t>
  </si>
  <si>
    <t>AV. CARACAS S/N DESVÍO A SABANDÍA</t>
  </si>
  <si>
    <t>38171-050-150124</t>
  </si>
  <si>
    <t>14431-050-240119</t>
  </si>
  <si>
    <t>7387-050-200916</t>
  </si>
  <si>
    <t>8378-050-051219</t>
  </si>
  <si>
    <t>9269-056-260625</t>
  </si>
  <si>
    <t>152282-050-061220</t>
  </si>
  <si>
    <t>37010-050-250823</t>
  </si>
  <si>
    <t>16613-050-270619</t>
  </si>
  <si>
    <t>ESTACION DE SERVICIOS SAN LORENZO S.R.L.</t>
  </si>
  <si>
    <t>HUANUCO Nº 220, ESQUINA CON ELIAS AGUIRRE</t>
  </si>
  <si>
    <t>MARIANO MELGAR</t>
  </si>
  <si>
    <t>VICTORIA VELASQUEZ MAMANI</t>
  </si>
  <si>
    <t>AV. LOS PORTALES S/N, ASENT. HUMANO LOS PORTALES COMUNIDAD CAMPESINA DE CHIGUATA</t>
  </si>
  <si>
    <t>CHIGUATA</t>
  </si>
  <si>
    <t>DISTRIBUCIONES AREQUIPA S.A.C</t>
  </si>
  <si>
    <t xml:space="preserve">	AV. INDEPENDENCIA Nº 552</t>
  </si>
  <si>
    <t>GRESVAL E.I.R.L.</t>
  </si>
  <si>
    <t>AV. PROLONGACIÓN MARISCAL CASTILLA N° 1027</t>
  </si>
  <si>
    <t>AV. PROGRESO Nº 981-991 ESQUINA CON CALLE ESPINAR</t>
  </si>
  <si>
    <t>SERVICENTRO SAN FRANCISCO AQP S.R.L.</t>
  </si>
  <si>
    <t>LOTE 1 MANZANA Ñ ZONA A</t>
  </si>
  <si>
    <t>YURA</t>
  </si>
  <si>
    <t>CARRETERA AREQUIPA YURA KM. 11 ASOCIACION CENTRO INDUSTRIAL LAS CANTERAS MZ. A LOTE 1</t>
  </si>
  <si>
    <t>CERRO COLORADO</t>
  </si>
  <si>
    <t>ESTACION DE SERVICIOS SANTA LUCIA S.R.LTDA.</t>
  </si>
  <si>
    <t>CHIVAY</t>
  </si>
  <si>
    <t>AV. 22 DE AGOSTO N° 400</t>
  </si>
  <si>
    <t>172112-050-240424</t>
  </si>
  <si>
    <t xml:space="preserve">	HOME DIESEL MACHI S.A.C.</t>
  </si>
  <si>
    <t>CARRETERA HUACCEPAMPA KM. 199</t>
  </si>
  <si>
    <t>PARINACOCHAS</t>
  </si>
  <si>
    <t>CORACORA</t>
  </si>
  <si>
    <t>171190-050-271023</t>
  </si>
  <si>
    <t>113006-050-130718</t>
  </si>
  <si>
    <t>147258-050-150623</t>
  </si>
  <si>
    <t>16785-056-280623</t>
  </si>
  <si>
    <t>86684-050-040413</t>
  </si>
  <si>
    <t>156131-056-230324</t>
  </si>
  <si>
    <t xml:space="preserve">	PULVISOL E.I.R.L.</t>
  </si>
  <si>
    <t>CARRETERA HUANCAYO - CHURCAMPA KM. 130 CENTRO POBLADO MENOR VISTA FLORIDA</t>
  </si>
  <si>
    <t>CHURCAMPA</t>
  </si>
  <si>
    <t>PAUCARBAMBA</t>
  </si>
  <si>
    <t>MARISOL PALACIOS COLONIO</t>
  </si>
  <si>
    <t>CALLE CAMPO ARMIÑO S/N MZ. F-4, SECTOR NOR ESTE</t>
  </si>
  <si>
    <t>TAYACAJA</t>
  </si>
  <si>
    <t>COLCABAMBA</t>
  </si>
  <si>
    <t xml:space="preserve">	ALEJANDRO GUTIERREZ QUILCA</t>
  </si>
  <si>
    <t>AV. TAYACAJA LOTE 2, MZ B1 – CENTRO POBLADO PAZOS</t>
  </si>
  <si>
    <t>PAZOS</t>
  </si>
  <si>
    <t xml:space="preserve">	ESTACION DE SERVICIOS GUILLERMO S.A.C.</t>
  </si>
  <si>
    <t>JR. DE LA UNION N° 117-141 (ANTES 112), BARRIO BELLAVISTA</t>
  </si>
  <si>
    <t>ANGARAES</t>
  </si>
  <si>
    <t>LIRCAY</t>
  </si>
  <si>
    <t>ESTACION DE SERVICIOS VIRGEN DE COCHARCAS PAUCARA S.A.C.</t>
  </si>
  <si>
    <t>CALLE REAL Y CALLE LIBERTAD S/N</t>
  </si>
  <si>
    <t>ACOBAMBA</t>
  </si>
  <si>
    <t>PAUCARA</t>
  </si>
  <si>
    <t>JJ &amp; MB INVERSIONES S.A.C.</t>
  </si>
  <si>
    <t xml:space="preserve">	CARRETERA CENTRAL HUANCAVELICA CASTROVIRREYNA KM. 3.4</t>
  </si>
  <si>
    <t>38328-056-281123</t>
  </si>
  <si>
    <t>33452-056-170417</t>
  </si>
  <si>
    <t>6829-056-110324</t>
  </si>
  <si>
    <t>21727-056-070621</t>
  </si>
  <si>
    <t>90469-056-130323</t>
  </si>
  <si>
    <t>157216-050-190923</t>
  </si>
  <si>
    <t>95388-050-260124</t>
  </si>
  <si>
    <t>97298-050-040823</t>
  </si>
  <si>
    <t>ESTACION YOKOHAMA S.A.C.</t>
  </si>
  <si>
    <t>AV MARISCAL BENAVIDES N° 1575 - CARRETERA PANAMERICANA SUR KM 196</t>
  </si>
  <si>
    <t>CHINCHA</t>
  </si>
  <si>
    <t>SUNAMPE</t>
  </si>
  <si>
    <t>8347-056-090317</t>
  </si>
  <si>
    <t>SERVICENTROS PLAZA S.A.C.</t>
  </si>
  <si>
    <t>CARRETERA LOS LIBERTADORES KM. 19.5</t>
  </si>
  <si>
    <t>PISCO</t>
  </si>
  <si>
    <t>ESTACIONES ALEJANDRO S.A.C.</t>
  </si>
  <si>
    <t>CARRETERA PANAMERICANA SUR KM. 320 + 070 CASERIO CASA BLANCA</t>
  </si>
  <si>
    <t>SANTIAGO</t>
  </si>
  <si>
    <t>SERVICIOS GENERALES APLJ NOL S.A.C.</t>
  </si>
  <si>
    <t>CARRETERA PANAMERICANA SUR KM 226</t>
  </si>
  <si>
    <t>CLEMENTE</t>
  </si>
  <si>
    <t xml:space="preserve">	GRIFO TICO TICO S.A.C.</t>
  </si>
  <si>
    <t>AV. VICTOR ANDRES BELAUNDE N° 598 ESQUINA CON JR. SANTA ROSA MZ. 39 LOTES 38, 39, 40, 41 Y 42</t>
  </si>
  <si>
    <t>PUEBLO NUEVO</t>
  </si>
  <si>
    <t>ESTACION DE SERVICIOS SACRAMENTO S.A.C.</t>
  </si>
  <si>
    <t>CARRETERA PANAMERICANA SUR KM. 398.5, CASERIO SACRAMENTO</t>
  </si>
  <si>
    <t>PALPA</t>
  </si>
  <si>
    <t>ESTACION DE SERVICIOS PISCIS S.A.C</t>
  </si>
  <si>
    <t>PREDIO RUSTICO EL PALMO SECTOR SAN ANTONIO U.C. 01651</t>
  </si>
  <si>
    <t>LLIPATA</t>
  </si>
  <si>
    <t>TRANS MURIEL INVER S.A.C.</t>
  </si>
  <si>
    <t>CARRETERA PANAMERICANA SUR KM. 444.75, SECTOR CURVE BAJO</t>
  </si>
  <si>
    <t>NAZCA</t>
  </si>
  <si>
    <t>CARRETERA PANAMERICANA SUR KM 446, PARCELA N° 16, SECTOR CURVE ALTO</t>
  </si>
  <si>
    <t>39356-056-240624</t>
  </si>
  <si>
    <t>107824-056-080725</t>
  </si>
  <si>
    <t>37657-056-300625</t>
  </si>
  <si>
    <t>39475-050-050624</t>
  </si>
  <si>
    <t>113005-050-200525</t>
  </si>
  <si>
    <t>126551-056-290425</t>
  </si>
  <si>
    <t>167064-056-190824</t>
  </si>
  <si>
    <t>19911-050-250923</t>
  </si>
  <si>
    <t>118323-050-120320</t>
  </si>
  <si>
    <t>163519-050-230225</t>
  </si>
  <si>
    <t>131930-056-220324</t>
  </si>
  <si>
    <t>41556-050-181223</t>
  </si>
  <si>
    <t>149601-056-250823</t>
  </si>
  <si>
    <t>21755-050-060525</t>
  </si>
  <si>
    <t>177732-056-020125</t>
  </si>
  <si>
    <t>134741-056-220223</t>
  </si>
  <si>
    <t>ESTACION DE SERVICIOS KAORI S.A.C.</t>
  </si>
  <si>
    <t>CHANCHAMAYO</t>
  </si>
  <si>
    <t>PERENE</t>
  </si>
  <si>
    <t>CARRETERA MARGINAL S/N - SECTOR JUAN VELASCO ALVARAD MZ D LOTES 2D, 2E Y 2N</t>
  </si>
  <si>
    <t>MULTISERVICIOS SELVACOR S.A.C.</t>
  </si>
  <si>
    <t>AV. FRAY JERÓNIMO JIMENEZ LOTES 1,2,3 Y 4 - MZ. B SAN CARLOS - BELLAVISTA</t>
  </si>
  <si>
    <t xml:space="preserve">	JORGE JESUS PAYANO POMALAZA</t>
  </si>
  <si>
    <t>CARRETERA MARGINAL S/N, CPM NIJANDARIS</t>
  </si>
  <si>
    <t>INVERSIONES CAPARACHIN &amp; CAPCHA S.A.C.</t>
  </si>
  <si>
    <t>CARRETERA CENTRAL KM 114-CENTRO POBLADO VAQUERIA</t>
  </si>
  <si>
    <t>YUDY ROJAS BALBIN</t>
  </si>
  <si>
    <t>CARRETERA VIA SAN RAMON VITOC AV. JOSE AVELARDO QUIÑONES S/N - SECTOR EL MILAGRO</t>
  </si>
  <si>
    <t>SAN RAMON</t>
  </si>
  <si>
    <t>ESTACION DE SERVICIOS SEÑOR DE LUREN SOCIEDAD ANONIMA CERRADA</t>
  </si>
  <si>
    <t>CARRETERA MARGINAL KM. 1 A PUERTO OCOPA</t>
  </si>
  <si>
    <t>SATIPO</t>
  </si>
  <si>
    <t>PANGOA</t>
  </si>
  <si>
    <t>SURTIDORES E INVERSIONES MAX EMPRESA INDIVIDUAL DE RESPONSABILIDAD LIMITADA</t>
  </si>
  <si>
    <t>CARRETERA MARGINAL PUERTO OCOPA N° 922</t>
  </si>
  <si>
    <t>ESTACION MORALITOS EMPRESA INDIVIDUAL DE RESPONSABILIDAD LIMITADA</t>
  </si>
  <si>
    <t>AV. MARGINAL KM. 65, COMUNIDAD NATIVA BAJO ALDEA</t>
  </si>
  <si>
    <t xml:space="preserve">	NEGOCIACIONES SAN JUANITO S.A.C.</t>
  </si>
  <si>
    <t>CARRETRA CENTRAL KM. 81 - SECTOR MAQUINHUAYO</t>
  </si>
  <si>
    <t>JAUJA</t>
  </si>
  <si>
    <t>ATAURA</t>
  </si>
  <si>
    <t>INVERSIONES DAZU E.I.R.L.</t>
  </si>
  <si>
    <t>AV. FRANCISCO IRAZOLA S/N</t>
  </si>
  <si>
    <t>CONCEPCION</t>
  </si>
  <si>
    <t xml:space="preserve">	NEGOCIACIONES ALTAGRACIA E.I.R.L</t>
  </si>
  <si>
    <t>CALLE BOLOGNESI S/N CARRETERA A INGENIO</t>
  </si>
  <si>
    <t>INGENIO</t>
  </si>
  <si>
    <t xml:space="preserve">	DISTRIBUIDORA CARRIÓN S.A.C.</t>
  </si>
  <si>
    <t>PROLONGACIÓN JUNÍN N° 2713, ESQUINA CON VÍA EXPRESA 2, LOTE 1, MZ E, PARQUE INDUSTRIAL</t>
  </si>
  <si>
    <t>INVERSIONES TUNA S.A.C.</t>
  </si>
  <si>
    <t xml:space="preserve">	CARRET. CENTRAL KM. 12 MARG. DERECHA</t>
  </si>
  <si>
    <t>ORCOTUNA</t>
  </si>
  <si>
    <t>CHUQUILLANQUI ALIAGA ISRAEL</t>
  </si>
  <si>
    <t>AV. LOS INCAS N°189</t>
  </si>
  <si>
    <t>CHILCA</t>
  </si>
  <si>
    <t>GPI CORPORACION E.I.R.L.</t>
  </si>
  <si>
    <t>AV. CORONEL PARRA N° 2190</t>
  </si>
  <si>
    <t>PILCOMAYO</t>
  </si>
  <si>
    <t>AE GRUPO NAZARENO S.A.C.</t>
  </si>
  <si>
    <t>CARRETERA CENTRAL MARGEN DERECHA PARAJE "TORRE IV"</t>
  </si>
  <si>
    <t>121217-050-130524</t>
  </si>
  <si>
    <t>18441-050-111223</t>
  </si>
  <si>
    <t>139330-056-030623</t>
  </si>
  <si>
    <t>20021-050-150823</t>
  </si>
  <si>
    <t>CORPORACION GRIFERA MOQUEGUA S.A.C.</t>
  </si>
  <si>
    <t>AV. ALFONSO UGARTE S/N PARCELA 10, SECTOR PAMPAS DE SAN FRANCISCO</t>
  </si>
  <si>
    <t>MARISCAL NIETO</t>
  </si>
  <si>
    <t>SUCESIÓN ZEBALLOS ESCOBAR MEDARDO SILES</t>
  </si>
  <si>
    <t>CARRETERA PANAMERICANA SUR KM. 1141</t>
  </si>
  <si>
    <t>INVERSIONES RAMOS N&amp;A S.A.C.</t>
  </si>
  <si>
    <t>SECTOR A-8 CHEN CHEN, MZ G, LT. 1,2,11 Y 12</t>
  </si>
  <si>
    <t>MUNICIPALIDAD DISTRITAL DE TORATA</t>
  </si>
  <si>
    <t>CARRETERA BINACIONAL ILO DESAGUADERO - LA PAZ KM. 28</t>
  </si>
  <si>
    <t>TORATA</t>
  </si>
  <si>
    <t>177520-050-281024</t>
  </si>
  <si>
    <t xml:space="preserve">	GAMA OPERADORES DE COMBUSTIBLES SAC</t>
  </si>
  <si>
    <t>MZ "E1" LOTE 41 AV. FERNANDO BELAUNDE TERRY</t>
  </si>
  <si>
    <t>Etiquetas de fila</t>
  </si>
  <si>
    <t>NO</t>
  </si>
  <si>
    <t>SÍ</t>
  </si>
  <si>
    <t>Total general</t>
  </si>
  <si>
    <t>Cuenta de APROBADO</t>
  </si>
  <si>
    <t xml:space="preserve">Suma de Total de productos dentro de especificación </t>
  </si>
  <si>
    <t xml:space="preserve">Suma de Total de productos fuera de especificación </t>
  </si>
  <si>
    <t>Valores</t>
  </si>
  <si>
    <t xml:space="preserve">EE.SS con GLP y GNV  </t>
  </si>
  <si>
    <r>
      <t xml:space="preserve">Lo reportado es el resultado de las acciones de fiscalización concluidas dentro del </t>
    </r>
    <r>
      <rPr>
        <b/>
        <sz val="10"/>
        <color rgb="FFFF0000"/>
        <rFont val="Poppins"/>
      </rPr>
      <t>tercer trimestre de 2025</t>
    </r>
    <r>
      <rPr>
        <sz val="10"/>
        <color rgb="FFFF0000"/>
        <rFont val="Poppins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</si>
</sst>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Poppins"/>
    </font>
    <font>
      <b/>
      <sz val="10"/>
      <color theme="0"/>
      <name val="Poppins"/>
    </font>
    <font>
      <sz val="10"/>
      <color theme="1"/>
      <name val="Poppins"/>
    </font>
    <font>
      <sz val="10"/>
      <color rgb="FF000000"/>
      <name val="Poppins"/>
    </font>
    <font>
      <b/>
      <sz val="10"/>
      <color rgb="FFFF0000"/>
      <name val="Poppins"/>
    </font>
    <font>
      <b/>
      <sz val="10"/>
      <name val="Poppins"/>
    </font>
    <font>
      <sz val="10"/>
      <name val="Poppins"/>
    </font>
    <font>
      <sz val="10"/>
      <color rgb="FFFF000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/>
    <xf numFmtId="1" fontId="4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pivotButton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50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trike val="0"/>
        <outline val="0"/>
        <shadow val="0"/>
        <u val="none"/>
        <vertAlign val="baseline"/>
        <sz val="10"/>
        <color rgb="FF000000"/>
        <name val="Poppins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Poppins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CC_2025_3er TRIM.xlsx]Trim III!TablaDinámica3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600" b="1">
                <a:solidFill>
                  <a:schemeClr val="bg2">
                    <a:lumMod val="10000"/>
                  </a:schemeClr>
                </a:solidFill>
              </a:rPr>
              <a:t>Resultados de Control de Calidad por Agentes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>
              <a:lumMod val="50000"/>
            </a:schemeClr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0.23963844379678689"/>
              <c:y val="3.65376984126983E-2"/>
            </c:manualLayout>
          </c:layout>
          <c:tx>
            <c:rich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% de agentes que</a:t>
                </a:r>
              </a:p>
              <a:p>
                <a:pPr>
                  <a:defRPr sz="1400" b="1">
                    <a:solidFill>
                      <a:schemeClr val="bg2">
                        <a:lumMod val="10000"/>
                      </a:schemeClr>
                    </a:solidFill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cumplen</a:t>
                </a:r>
                <a:r>
                  <a:rPr lang="en-US" sz="1400" baseline="0"/>
                  <a:t>
</a:t>
                </a:r>
                <a:fld id="{A14987D5-57F2-4D1D-84F8-DDC65D8D035B}" type="PERCENTAGE">
                  <a:rPr lang="en-US" sz="1400" b="1" baseline="0"/>
                  <a:pPr>
                    <a:defRPr sz="1400" b="1">
                      <a:solidFill>
                        <a:schemeClr val="bg2">
                          <a:lumMod val="10000"/>
                        </a:schemeClr>
                      </a:solidFill>
                    </a:defRPr>
                  </a:pPr>
                  <a:t>[PORCENTAJE]</a:t>
                </a:fld>
                <a:endParaRPr lang="en-US" sz="14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4412710250102689"/>
                  <c:h val="0.24070376984126979"/>
                </c:manualLayout>
              </c15:layout>
              <c15:dlblFieldTable/>
              <c15:showDataLabelsRange val="0"/>
            </c:ext>
          </c:extLst>
        </c:dLbl>
      </c:pivotFmt>
      <c:pivotFmt>
        <c:idx val="2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-0.2405797187957292"/>
              <c:y val="1.4607368912500626E-2"/>
            </c:manualLayout>
          </c:layout>
          <c:tx>
            <c:rich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% de agentes que</a:t>
                </a:r>
              </a:p>
              <a:p>
                <a:pPr>
                  <a:defRPr sz="1400" b="1">
                    <a:solidFill>
                      <a:schemeClr val="bg2">
                        <a:lumMod val="10000"/>
                      </a:schemeClr>
                    </a:solidFill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incumplen</a:t>
                </a:r>
                <a:r>
                  <a:rPr lang="en-US" sz="1400" baseline="0"/>
                  <a:t>
</a:t>
                </a:r>
                <a:fld id="{A3BCE5BB-79BE-4439-BB94-C2DA118C2ED7}" type="PERCENTAGE">
                  <a:rPr lang="en-US" sz="1400" b="1" baseline="0"/>
                  <a:pPr>
                    <a:defRPr sz="1400" b="1">
                      <a:solidFill>
                        <a:schemeClr val="bg2">
                          <a:lumMod val="10000"/>
                        </a:schemeClr>
                      </a:solidFill>
                    </a:defRPr>
                  </a:pPr>
                  <a:t>[PORCENTAJE]</a:t>
                </a:fld>
                <a:endParaRPr lang="en-US" sz="14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457070352523393"/>
                  <c:h val="0.24409027777777773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III'!$V$4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7-4DEF-BC42-51290F21DA8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F7-4DEF-BC42-51290F21DA88}"/>
              </c:ext>
            </c:extLst>
          </c:dPt>
          <c:dLbls>
            <c:dLbl>
              <c:idx val="0"/>
              <c:layout>
                <c:manualLayout>
                  <c:x val="-0.2405797187957292"/>
                  <c:y val="1.4607368912500626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</a:rPr>
                      <a:t>% de agentes que</a:t>
                    </a:r>
                  </a:p>
                  <a:p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</a:rPr>
                      <a:t>incumplen</a:t>
                    </a:r>
                    <a:r>
                      <a:rPr lang="en-US" sz="1400" baseline="0"/>
                      <a:t>
</a:t>
                    </a:r>
                    <a:fld id="{A3BCE5BB-79BE-4439-BB94-C2DA118C2ED7}" type="PERCENTAGE">
                      <a:rPr lang="en-US" sz="1400" b="1" baseline="0"/>
                      <a:pPr/>
                      <a:t>[PORCENTAJE]</a:t>
                    </a:fld>
                    <a:endParaRPr lang="en-US" sz="1400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7070352523393"/>
                      <c:h val="0.24409027777777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1F7-4DEF-BC42-51290F21DA88}"/>
                </c:ext>
              </c:extLst>
            </c:dLbl>
            <c:dLbl>
              <c:idx val="1"/>
              <c:layout>
                <c:manualLayout>
                  <c:x val="0.23963844379678689"/>
                  <c:y val="3.65376984126983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</a:rPr>
                      <a:t>% de agentes que</a:t>
                    </a:r>
                  </a:p>
                  <a:p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</a:rPr>
                      <a:t>cumplen</a:t>
                    </a:r>
                    <a:r>
                      <a:rPr lang="en-US" sz="1400" baseline="0"/>
                      <a:t>
</a:t>
                    </a:r>
                    <a:fld id="{A14987D5-57F2-4D1D-84F8-DDC65D8D035B}" type="PERCENTAGE">
                      <a:rPr lang="en-US" sz="1400" b="1" baseline="0"/>
                      <a:pPr/>
                      <a:t>[PORCENTAJE]</a:t>
                    </a:fld>
                    <a:endParaRPr lang="en-US" sz="1400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12710250102689"/>
                      <c:h val="0.2407037698412697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F7-4DEF-BC42-51290F21DA88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III'!$U$5:$U$7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III'!$V$5:$V$7</c:f>
              <c:numCache>
                <c:formatCode>General</c:formatCode>
                <c:ptCount val="2"/>
                <c:pt idx="0">
                  <c:v>29</c:v>
                </c:pt>
                <c:pt idx="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7-4DEF-BC42-51290F21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CC_2025_3er TRIM.xlsx]Trim III!TablaDinámica4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600" b="1">
                <a:solidFill>
                  <a:schemeClr val="tx1"/>
                </a:solidFill>
              </a:rPr>
              <a:t>Resultados de Control de Calidad por Productos Fiscalizados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2565613750401448"/>
              <c:y val="2.2678530650494175E-2"/>
            </c:manualLayout>
          </c:layout>
          <c:tx>
            <c:rich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/>
                  <a:t>% productos fuera de especificación
</a:t>
                </a:r>
                <a:fld id="{7CF4A042-3399-441E-B065-216D70623ACE}" type="PERCENTAGE">
                  <a:rPr lang="en-US" b="1"/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6115971873265478"/>
                  <c:h val="0.21298543431686154"/>
                </c:manualLayout>
              </c15:layout>
              <c15:dlblFieldTable/>
              <c15:showDataLabelsRange val="0"/>
            </c:ext>
          </c:extLst>
        </c:dLbl>
      </c:pivotFmt>
      <c:pivotFmt>
        <c:idx val="5"/>
        <c:spPr>
          <a:solidFill>
            <a:schemeClr val="accent1">
              <a:lumMod val="50000"/>
            </a:schemeClr>
          </a:solidFill>
          <a:ln w="12700">
            <a:solidFill>
              <a:schemeClr val="bg1"/>
            </a:solidFill>
          </a:ln>
          <a:effectLst/>
        </c:spPr>
        <c:dLbl>
          <c:idx val="0"/>
          <c:layout>
            <c:manualLayout>
              <c:x val="0.2234270884006217"/>
              <c:y val="9.6395502645502534E-3"/>
            </c:manualLayout>
          </c:layout>
          <c:tx>
            <c:rich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/>
                  <a:t>% productos dentro de especificación
</a:t>
                </a:r>
                <a:fld id="{7699CA49-051A-4406-AAFD-68AF8CFF3927}" type="PERCENTAGE">
                  <a:rPr lang="en-US" b="1"/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4982783462569399"/>
                  <c:h val="0.20542599206349205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III'!$V$12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721-4A1E-B616-F4CC0188E5B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21-4A1E-B616-F4CC0188E5BD}"/>
              </c:ext>
            </c:extLst>
          </c:dPt>
          <c:dLbls>
            <c:dLbl>
              <c:idx val="0"/>
              <c:layout>
                <c:manualLayout>
                  <c:x val="0.2234270884006217"/>
                  <c:y val="9.63955026455025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 productos dentro de especificación
</a:t>
                    </a:r>
                    <a:fld id="{7699CA49-051A-4406-AAFD-68AF8CFF3927}" type="PERCENTAGE">
                      <a:rPr lang="en-US" b="1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82783462569399"/>
                      <c:h val="0.205425992063492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721-4A1E-B616-F4CC0188E5BD}"/>
                </c:ext>
              </c:extLst>
            </c:dLbl>
            <c:dLbl>
              <c:idx val="1"/>
              <c:layout>
                <c:manualLayout>
                  <c:x val="-0.22565613750401448"/>
                  <c:y val="2.26785306504941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 productos fuera de especificación
</a:t>
                    </a:r>
                    <a:fld id="{7CF4A042-3399-441E-B065-216D70623ACE}" type="PERCENTAGE">
                      <a:rPr lang="en-US" b="1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15971873265478"/>
                      <c:h val="0.212985434316861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721-4A1E-B616-F4CC0188E5B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III'!$U$13:$U$14</c:f>
              <c:strCache>
                <c:ptCount val="2"/>
                <c:pt idx="0">
                  <c:v>Suma de Total de productos dentro de especificación </c:v>
                </c:pt>
                <c:pt idx="1">
                  <c:v>Suma de Total de productos fuera de especificación </c:v>
                </c:pt>
              </c:strCache>
            </c:strRef>
          </c:cat>
          <c:val>
            <c:numRef>
              <c:f>'Trim III'!$V$13:$V$14</c:f>
              <c:numCache>
                <c:formatCode>General</c:formatCode>
                <c:ptCount val="2"/>
                <c:pt idx="0">
                  <c:v>635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1-4A1E-B616-F4CC0188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Poppins" panose="00000500000000000000" pitchFamily="2" charset="0"/>
          <a:cs typeface="Poppins" panose="00000500000000000000" pitchFamily="2" charset="0"/>
        </a:defRPr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412169</xdr:colOff>
      <xdr:row>6</xdr:row>
      <xdr:rowOff>15544</xdr:rowOff>
    </xdr:from>
    <xdr:to>
      <xdr:col>4</xdr:col>
      <xdr:colOff>5418787</xdr:colOff>
      <xdr:row>24</xdr:row>
      <xdr:rowOff>26562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063369-BA39-9727-6666-C59205940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6262254</xdr:colOff>
      <xdr:row>5</xdr:row>
      <xdr:rowOff>192856</xdr:rowOff>
    </xdr:from>
    <xdr:to>
      <xdr:col>10</xdr:col>
      <xdr:colOff>212946</xdr:colOff>
      <xdr:row>24</xdr:row>
      <xdr:rowOff>9911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A5B567-EF0C-A314-C8AD-109A117C2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71.395794560187" createdVersion="8" refreshedVersion="8" minRefreshableVersion="3" recordCount="216" xr:uid="{4C46B8FC-04D7-412F-BCB1-E4126CC88BA6}">
  <cacheSource type="worksheet">
    <worksheetSource name="Tabla31214"/>
  </cacheSource>
  <cacheFields count="15">
    <cacheField name="Item" numFmtId="0">
      <sharedItems containsSemiMixedTypes="0" containsString="0" containsNumber="1" containsInteger="1" minValue="1" maxValue="216"/>
    </cacheField>
    <cacheField name="Fecha de Fiscalización" numFmtId="14">
      <sharedItems containsSemiMixedTypes="0" containsNonDate="0" containsDate="1" containsString="0" minDate="2025-07-04T00:00:00" maxDate="2025-10-01T00:00:00"/>
    </cacheField>
    <cacheField name="Razón Social" numFmtId="14">
      <sharedItems/>
    </cacheField>
    <cacheField name="RHO" numFmtId="14">
      <sharedItems/>
    </cacheField>
    <cacheField name="Dirección" numFmtId="14">
      <sharedItems/>
    </cacheField>
    <cacheField name="Departamento" numFmtId="0">
      <sharedItems/>
    </cacheField>
    <cacheField name="Provincia" numFmtId="0">
      <sharedItems/>
    </cacheField>
    <cacheField name="Distrito" numFmtId="0">
      <sharedItems/>
    </cacheField>
    <cacheField name="Tipo de Establecimiento" numFmtId="0">
      <sharedItems/>
    </cacheField>
    <cacheField name="Expediente" numFmtId="1">
      <sharedItems containsSemiMixedTypes="0" containsString="0" containsNumber="1" containsInteger="1" minValue="202500096368" maxValue="202500228913"/>
    </cacheField>
    <cacheField name="Acta" numFmtId="0">
      <sharedItems/>
    </cacheField>
    <cacheField name="Total de productos fiscalizados" numFmtId="0">
      <sharedItems containsSemiMixedTypes="0" containsString="0" containsNumber="1" containsInteger="1" minValue="1" maxValue="9"/>
    </cacheField>
    <cacheField name="Total de productos dentro de especificación " numFmtId="0">
      <sharedItems containsSemiMixedTypes="0" containsString="0" containsNumber="1" containsInteger="1" minValue="0" maxValue="9"/>
    </cacheField>
    <cacheField name="Total de productos fuera de especificación " numFmtId="0">
      <sharedItems containsSemiMixedTypes="0" containsString="0" containsNumber="1" containsInteger="1" minValue="0" maxValue="4"/>
    </cacheField>
    <cacheField name="APROBADO" numFmtId="0">
      <sharedItems count="2">
        <s v="NO"/>
        <s v="SÍ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n v="1"/>
    <d v="2025-07-04T00:00:00"/>
    <s v="INVERSIONES JIARA S.A.C."/>
    <s v="17868-056-161123"/>
    <s v="_x0009_AV. LAS TORRES N° 508, ESQUINA CON EL JR. MARISCAL ORBEGOSO, URB. EL PINO"/>
    <s v="LIMA"/>
    <s v="LIMA"/>
    <s v="SAN LUIS"/>
    <s v="ESTACIÓN DE SERVICIO CON GASOCENTRO DE GLP"/>
    <n v="202500157641"/>
    <s v="02-132-CC-IQP-2025"/>
    <n v="4"/>
    <n v="2"/>
    <n v="2"/>
    <x v="0"/>
  </r>
  <r>
    <n v="2"/>
    <d v="2025-07-04T00:00:00"/>
    <s v="SERVICENTRO MARÍA EDUARDA S.A.C."/>
    <s v="40435-056-300425"/>
    <s v="CARRETERA JAEN - SAN IGNACIO KM 25+280 SECTOR YANUYACU"/>
    <s v="CAJAMARCA"/>
    <s v="JAEN"/>
    <s v="JAEN"/>
    <s v="ESTACIÓN DE SERVICIO CON GASOCENTRO DE GLP"/>
    <n v="202500156522"/>
    <s v="01-1253-CC-2025"/>
    <n v="5"/>
    <n v="5"/>
    <n v="0"/>
    <x v="1"/>
  </r>
  <r>
    <n v="3"/>
    <d v="2025-07-04T00:00:00"/>
    <s v="ESTACION DE SERVICIOS SAN MARTIN E.I.R.L."/>
    <s v="40852-056-260124"/>
    <s v="CARRETERA JAEN SAN IGNACIO KM. 21.5 CASERIO LINDEROS"/>
    <s v="CAJAMARCA"/>
    <s v="JAEN"/>
    <s v="JAEN"/>
    <s v="ESTACIÓN DE SERVICIO CON GASOCENTRO DE GLP"/>
    <n v="202500156504"/>
    <s v="01-1252-CC-2025"/>
    <n v="4"/>
    <n v="4"/>
    <n v="0"/>
    <x v="1"/>
  </r>
  <r>
    <n v="4"/>
    <d v="2025-07-04T00:00:00"/>
    <s v="GRAN PRIX S.R.L."/>
    <s v="15389-056-111116"/>
    <s v="_x0009_AV. PAKAMUROS N° 2191"/>
    <s v="CAJAMARCA"/>
    <s v="JAEN"/>
    <s v="JAEN"/>
    <s v="ESTACIÓN DE SERVICIO CON GASOCENTRO DE GLP"/>
    <n v="202500156544"/>
    <s v="01-1254-CC-2025"/>
    <n v="5"/>
    <n v="5"/>
    <n v="0"/>
    <x v="1"/>
  </r>
  <r>
    <n v="5"/>
    <d v="2025-07-09T00:00:00"/>
    <s v="GRIFO SANTA MARIA ROSA MISTICA S.R.L."/>
    <s v="8310-056-240324"/>
    <s v="CARRETERA PANAMERICANA NORTE KM. 1276"/>
    <s v="TUMBES"/>
    <s v="TUMBES"/>
    <s v="TUMBES"/>
    <s v="ESTACIÓN DE SERVICIO CON GASOCENTRO DE GLP"/>
    <n v="202500159291"/>
    <s v="01-2152-CC-2025"/>
    <n v="4"/>
    <n v="4"/>
    <n v="0"/>
    <x v="1"/>
  </r>
  <r>
    <n v="6"/>
    <d v="2025-07-09T00:00:00"/>
    <s v="GRIFO SAN CARLOS E.I.R.L."/>
    <s v="37791-050-040917"/>
    <s v="AV. SAN CARLOS Nº 698"/>
    <s v="JUNIN"/>
    <s v="HUANCAYO"/>
    <s v="HUANCAYO"/>
    <s v="ESTACIÓN DE SERVICIOS / GRIFOS"/>
    <n v="202500162068"/>
    <s v="02-0001223-GJAA-2025"/>
    <n v="4"/>
    <n v="4"/>
    <n v="0"/>
    <x v="1"/>
  </r>
  <r>
    <n v="7"/>
    <d v="2025-07-09T00:00:00"/>
    <s v="COMPAÑÍA AZTECA SOCIEDAD DE RESPONSABILIDAD LIMITADA"/>
    <s v="107059-050-241121"/>
    <s v="AV. EL SOL DE ORO S/N – HUAYLACUCHO"/>
    <s v="HUANCAVELICA"/>
    <s v="HUANCAVELICA"/>
    <s v="HUANCAVELICA"/>
    <s v="ESTACIÓN DE SERVICIOS / GRIFOS"/>
    <n v="202500156876"/>
    <s v="01-1351-CC-2025"/>
    <n v="2"/>
    <n v="2"/>
    <n v="0"/>
    <x v="1"/>
  </r>
  <r>
    <n v="8"/>
    <d v="2025-07-10T00:00:00"/>
    <s v="GLOBAL FUEL S.A."/>
    <s v="40256-056-101023"/>
    <s v="CARRETERA PANAMERICANA NORTE KM. 1289+702 - AA.HH. CAMPO AMOR"/>
    <s v="TUMBES"/>
    <s v="ZARUMILLA"/>
    <s v="ZARUMILLA"/>
    <s v="ESTACIÓN DE SERVICIO CON GASOCENTRO DE GLP"/>
    <n v="202500159360"/>
    <s v="01-2151-CC-2025"/>
    <n v="1"/>
    <n v="1"/>
    <n v="0"/>
    <x v="1"/>
  </r>
  <r>
    <n v="9"/>
    <d v="2025-07-10T00:00:00"/>
    <s v="CONTRERAS VARGAS LUIS FERNANDO"/>
    <s v="176786-050-130924"/>
    <s v="ANEXO YANACCOLPA - CCARHUASPATA"/>
    <s v="HUANCAVELICA"/>
    <s v="HUANCAVELICA"/>
    <s v="HUANDO"/>
    <s v="ESTACIÓN DE SERVICIOS / GRIFOS"/>
    <n v="202500157110"/>
    <s v="01-1352-CC-2025"/>
    <n v="1"/>
    <n v="1"/>
    <n v="0"/>
    <x v="1"/>
  </r>
  <r>
    <n v="10"/>
    <d v="2025-07-10T00:00:00"/>
    <s v="_x0009_GRIFO AYACCOCHA E.I.R.L."/>
    <s v="120092-050-160424"/>
    <s v="AV. JOSÉ CARLOS MARIÁTEGUI S/N Y CRUCE A CCACCASIRI "/>
    <s v="HUANCAVELICA"/>
    <s v="HUANCAVELICA"/>
    <s v="ACORIA"/>
    <s v="ESTACIÓN DE SERVICIOS / GRIFOS"/>
    <n v="202500156985"/>
    <s v="01-1353-CC-2025"/>
    <n v="2"/>
    <n v="1"/>
    <n v="1"/>
    <x v="0"/>
  </r>
  <r>
    <n v="11"/>
    <d v="2025-07-11T00:00:00"/>
    <s v="SERVICENTRO FRANK S.A.C."/>
    <s v="159764-056-130825"/>
    <s v="CARRETERA FERNANDO BELAUNDE TERRY KM 2.5 SECTOR GRAN UNIDAD MICAELA BASTIDAS "/>
    <s v="HUANUCO"/>
    <s v="LEONCIO PRADO"/>
    <s v="JOSE CRESPO Y CASTILLO"/>
    <s v="ESTACIÓN DE SERVICIO CON GASOCENTRO DE GLP"/>
    <n v="202500163869"/>
    <s v="02-0002037-CC-RJBM 2025"/>
    <n v="4"/>
    <n v="2"/>
    <n v="2"/>
    <x v="0"/>
  </r>
  <r>
    <n v="12"/>
    <d v="2025-07-12T00:00:00"/>
    <s v="SERVICENTRO DONATTO E.I.R.L."/>
    <s v="7067-050-090913"/>
    <s v="AV. NAVARRO CAUPER ESQUINA CON PASAJE BELLO AMAZONAS MZ. D. LOTE 3"/>
    <s v="LORETO"/>
    <s v="MAYNAS"/>
    <s v="IQUITOS"/>
    <s v="ESTACIÓN DE SERVICIOS / GRIFOS"/>
    <n v="202500096605"/>
    <s v="02-00201-CC-ADH-2025"/>
    <n v="2"/>
    <n v="2"/>
    <n v="0"/>
    <x v="1"/>
  </r>
  <r>
    <n v="13"/>
    <d v="2025-07-12T00:00:00"/>
    <s v="SERVICENTRO TVA S.R.L"/>
    <s v="63205-050-190824"/>
    <s v="AV. DE LA PARTICIPACIÓN KM. 3 S/N, PARCELA A-2"/>
    <s v="LORETO"/>
    <s v="MAYNAS"/>
    <s v="SAN JUAN BAUTISTA"/>
    <s v="ESTACIÓN DE SERVICIOS / GRIFOS"/>
    <n v="202500096368"/>
    <s v="02-00050-CC-AD-2025"/>
    <n v="2"/>
    <n v="2"/>
    <n v="0"/>
    <x v="1"/>
  </r>
  <r>
    <n v="14"/>
    <d v="2025-07-15T00:00:00"/>
    <s v="X TRAM S.A.C."/>
    <s v="177599-050-261024"/>
    <s v="CALLE JUAN PABLO II ESQUINA CON CALLE SAN MARTIN DE PORRAS"/>
    <s v="LORETO"/>
    <s v="REQUENA"/>
    <s v="REQUENA"/>
    <s v="ESTACIÓN DE SERVICIOS / GRIFOS"/>
    <n v="202500096378"/>
    <s v="02-00202-CC-ADH-2025"/>
    <n v="4"/>
    <n v="4"/>
    <n v="0"/>
    <x v="1"/>
  </r>
  <r>
    <n v="15"/>
    <d v="2025-07-16T00:00:00"/>
    <s v="_x0009_ESCOH S.A.C."/>
    <s v="61656-106-160320"/>
    <s v="_x0009_AV. NICOLAS AYLLON, ESQUINA CON AV. LA MOLINA"/>
    <s v="LIMA"/>
    <s v="LIMA"/>
    <s v="ATE"/>
    <s v="EE.SS con GNV"/>
    <n v="202500164112"/>
    <s v="02-00200-CC-YML-2025"/>
    <n v="3"/>
    <n v="3"/>
    <n v="0"/>
    <x v="1"/>
  </r>
  <r>
    <n v="16"/>
    <d v="2025-07-16T00:00:00"/>
    <s v="SERVICENTRO Y AFINES LAS AMERICAS E.I.R.L."/>
    <s v="18869-107-071118"/>
    <s v="AV. DE LAS AMERICAS ESQUINA CON AV. PARINACOCHAS N° 1683"/>
    <s v="LIMA"/>
    <s v="LIMA"/>
    <s v="LA VICTORIA"/>
    <s v="EE.SS con GLP y GNV"/>
    <n v="202500164099"/>
    <s v="02-00198-CC-YML-2025"/>
    <n v="4"/>
    <n v="4"/>
    <n v="0"/>
    <x v="1"/>
  </r>
  <r>
    <n v="17"/>
    <d v="2025-07-16T00:00:00"/>
    <s v="COESTI S.A."/>
    <s v="18289-107-081219"/>
    <s v="ESQUINA AV. PASEO DE LA REPUBLICA CON AV. ISABEL LA CATOLICA S/N"/>
    <s v="LIMA"/>
    <s v="LIMA"/>
    <s v="LA VICTORIA"/>
    <s v="EE.SS con GLP y GNV"/>
    <n v="202500164108"/>
    <s v="02-00197-CC-YML-2025"/>
    <n v="4"/>
    <n v="4"/>
    <n v="0"/>
    <x v="1"/>
  </r>
  <r>
    <n v="18"/>
    <d v="2025-07-16T00:00:00"/>
    <s v="TERPEL PERU S.A.C."/>
    <s v="85698-107-110318"/>
    <s v="AV. NICOLAS AYLLON N° 2039"/>
    <s v="LIMA"/>
    <s v="LIMA"/>
    <s v="ATE"/>
    <s v="EE.SS con GLP y GNV"/>
    <n v="202500164120"/>
    <s v="02-00199-CC-YML-2025"/>
    <n v="3"/>
    <n v="3"/>
    <n v="0"/>
    <x v="1"/>
  </r>
  <r>
    <n v="19"/>
    <d v="2025-07-16T00:00:00"/>
    <s v="ESTACION LYRA E.I.R.L."/>
    <s v="119395-050-310723"/>
    <s v="JR. MOORE N° 1180"/>
    <s v="LORETO"/>
    <s v="MAYNAS"/>
    <s v="IQUITOS"/>
    <s v="ESTACIÓN DE SERVICIOS / GRIFOS"/>
    <n v="202500096595"/>
    <s v="02-00203-CC-ADH-2025"/>
    <n v="1"/>
    <n v="1"/>
    <n v="0"/>
    <x v="1"/>
  </r>
  <r>
    <n v="20"/>
    <d v="2025-07-16T00:00:00"/>
    <s v="GRIFO EL MILENIO E.I.R.L."/>
    <s v="9585-056-280723"/>
    <s v="_x0009_CARRETERA PANAMERICANA NORTE PIURA SULLANA KM 1046"/>
    <s v="PIURA"/>
    <s v="PIURA"/>
    <s v="VEINTISEIS DE OCTUBRE"/>
    <s v="ESTACIÓN DE SERVICIO CON GASOCENTRO DE GLP"/>
    <n v="202500162720"/>
    <s v="01-1957-CC-2025"/>
    <n v="4"/>
    <n v="4"/>
    <n v="0"/>
    <x v="1"/>
  </r>
  <r>
    <n v="21"/>
    <d v="2025-07-16T00:00:00"/>
    <s v="UCV GRIFOS S.R.L."/>
    <s v="177345-050-250625"/>
    <s v="URB. EL BOSQUE MZ. Q LOTE 09 COOPERATIVA DE VIVIENDA DEL SECTOR PUBLICO AGRARIO EL BOSQUE"/>
    <s v="PIURA"/>
    <s v="PIURA"/>
    <s v="CASTILLA"/>
    <s v="ESTACIÓN DE SERVICIOS / GRIFOS"/>
    <n v="202500162679"/>
    <s v="01-1956-CC-2025"/>
    <n v="3"/>
    <n v="3"/>
    <n v="0"/>
    <x v="1"/>
  </r>
  <r>
    <n v="22"/>
    <d v="2025-07-17T00:00:00"/>
    <s v="_x0009_DELTA ATE E.I.R.L."/>
    <s v="104494-107-230317"/>
    <s v="AV. NICOLAS AYLLON Nº 3620, CARRETERA CENTRAL ESQUINA CON AV. ATE"/>
    <s v="LIMA"/>
    <s v="LIMA"/>
    <s v="ATE"/>
    <s v="EE.SS con GLP y GNV"/>
    <n v="202500164122"/>
    <s v="02-00239-CC-YML-2025"/>
    <n v="5"/>
    <n v="4"/>
    <n v="1"/>
    <x v="0"/>
  </r>
  <r>
    <n v="23"/>
    <d v="2025-07-17T00:00:00"/>
    <s v="ENERGIGAS S.A.C"/>
    <s v="86266-107-300124"/>
    <s v="_x0009_AV. JAVIER PRADO ESTE N° 5411, ESQ. CON CALLE LOS ALBARICOQUES"/>
    <s v="LIMA"/>
    <s v="LIMA "/>
    <s v="LA MOLINA"/>
    <s v="EE.SS con GLP y GNV"/>
    <n v="202500164124"/>
    <s v="02-00240-CC-YML-2025"/>
    <n v="3"/>
    <n v="3"/>
    <n v="0"/>
    <x v="1"/>
  </r>
  <r>
    <n v="24"/>
    <d v="2025-07-17T00:00:00"/>
    <s v="GRIFO FLOTANTE OTORONGO S.R.L."/>
    <s v="20003-050-221123"/>
    <s v="PROLONGACION PUTUMAYO S/N ESQ. CON CALLE GARCIA CALDERON"/>
    <s v="LORETO"/>
    <s v="MAYNAS"/>
    <s v="IQUITOS"/>
    <s v="ESTACIÓN DE SERVICIOS / GRIFOS"/>
    <n v="202500096598"/>
    <s v="02-00205-CC-ADH-2025"/>
    <n v="1"/>
    <n v="1"/>
    <n v="0"/>
    <x v="1"/>
  </r>
  <r>
    <n v="25"/>
    <d v="2025-07-17T00:00:00"/>
    <s v="GRIFO CESAR S.R.L."/>
    <s v="7907-050-241223"/>
    <s v="AV. AUGUSTO FREYRE N°1625, ESQUINA CON CALLE TRUJILLO"/>
    <s v="LORETO"/>
    <s v="MAYNAS"/>
    <s v="PUNCHANA"/>
    <s v="ESTACIÓN DE SERVICIOS / GRIFOS"/>
    <n v="202500096601"/>
    <s v="02-00204-CC-ADH-2025"/>
    <n v="1"/>
    <n v="1"/>
    <n v="0"/>
    <x v="1"/>
  </r>
  <r>
    <n v="26"/>
    <d v="2025-07-17T00:00:00"/>
    <s v="MOVILGAS S.R.L."/>
    <s v="179164-056-160125"/>
    <s v="LOTE 4 DEL PREDIO DENOMINADO EL CHAPARRAL SECTOR HUACHIPA "/>
    <s v="LIMA"/>
    <s v="LIMA"/>
    <s v="LURIGANCHO"/>
    <s v="ESTACIÓN DE SERVICIO CON GASOCENTRO DE GLP"/>
    <n v="202500164134"/>
    <s v="02-00236-CC-YML-2025"/>
    <n v="3"/>
    <n v="3"/>
    <n v="0"/>
    <x v="1"/>
  </r>
  <r>
    <n v="27"/>
    <d v="2025-07-17T00:00:00"/>
    <s v="INVERSIONES Y SERVICIOS SEMBLAS E.I.R.L."/>
    <s v="98168-050-200720"/>
    <s v="MZ. J, LOTE 1, ASOCIACION HUERTA GRANJA EL AYLLU"/>
    <s v="LIMA"/>
    <s v="LIMA"/>
    <s v="LURIGANCHO"/>
    <s v="ESTACIÓN DE SERVICIOS / GRIFOS"/>
    <n v="202500164098"/>
    <s v="02-00237-CC-YML-2025"/>
    <n v="3"/>
    <n v="3"/>
    <n v="0"/>
    <x v="1"/>
  </r>
  <r>
    <n v="28"/>
    <d v="2025-07-17T00:00:00"/>
    <s v="INVERSIONES M Y E S.A.C."/>
    <s v="97130-050-120325"/>
    <s v="AV. SANTA CRUZ ESQUINA AV. CAJAMARQUILLA LOTE 1 Y LOTE 2"/>
    <s v="LIMA"/>
    <s v="LIMA"/>
    <s v="LURIGANCHO"/>
    <s v="ESTACIÓN DE SERVICIOS / GRIFOS"/>
    <n v="202500164132"/>
    <s v="02-00238-CC-YML-2025"/>
    <n v="3"/>
    <n v="3"/>
    <n v="0"/>
    <x v="1"/>
  </r>
  <r>
    <n v="29"/>
    <d v="2025-07-17T00:00:00"/>
    <s v="_x0009_SERVICENTRO LA ALAMEDA S.A.C."/>
    <s v="9329-056-210325"/>
    <s v="AV. ALAMEDA SUR ESQUINA CON CALLE LOS KEROS MZ. Q LOTE 11"/>
    <s v="LIMA"/>
    <s v="LIMA"/>
    <s v="CHORRILLOS"/>
    <s v="ESTACIÓN DE SERVICIO CON GASOCENTRO DE GLP"/>
    <n v="202500169278"/>
    <s v="02-135-CC-IQP-2025"/>
    <n v="3"/>
    <n v="3"/>
    <n v="0"/>
    <x v="1"/>
  </r>
  <r>
    <n v="30"/>
    <d v="2025-07-17T00:00:00"/>
    <s v="ESTACION DE SERVICIOS ESTEL S.A.C."/>
    <s v="6906-056-301219"/>
    <s v="AV. UNIVERSITARIA NORTE NRO. 5771 - 5779, URB. SANTA ISOLINA"/>
    <s v="LIMA"/>
    <s v="LIMA"/>
    <s v="COMAS"/>
    <s v="ESTACIÓN DE SERVICIO CON GASOCENTRO DE GLP"/>
    <n v="202500169894"/>
    <s v="01-1665-CC-2025"/>
    <n v="7"/>
    <n v="7"/>
    <n v="0"/>
    <x v="1"/>
  </r>
  <r>
    <n v="31"/>
    <d v="2025-07-18T00:00:00"/>
    <s v="GRIFO PERLITA S.A.C."/>
    <s v="9479-050-011215"/>
    <s v="_x0009_ANTIGUA PANAM.SUR KM.36.100 EX FUNDO SAN VICENTE"/>
    <s v="LIMA"/>
    <s v="LIMA"/>
    <s v="LURIN"/>
    <s v="ESTACIÓN DE SERVICIOS / GRIFOS"/>
    <n v="202500164116"/>
    <s v="02-00241-CC-YML-2025"/>
    <n v="4"/>
    <n v="4"/>
    <n v="0"/>
    <x v="1"/>
  </r>
  <r>
    <n v="32"/>
    <d v="2025-07-18T00:00:00"/>
    <s v="_x0009_SILYCARP INVERSIONES S.A.C."/>
    <s v="179529-056-020625"/>
    <s v="PREDIO RURAL SAN CAYETANO, SECTOR ESCALA BAJA LOTES 1,2,3,9,10"/>
    <s v="LIMA"/>
    <s v="CAÑETE"/>
    <s v="MALA"/>
    <s v="ESTACIÓN DE SERVICIO CON GASOCENTRO DE GLP"/>
    <n v="202500164119"/>
    <s v="02-00242-CC-YML-2025"/>
    <n v="3"/>
    <n v="3"/>
    <n v="0"/>
    <x v="1"/>
  </r>
  <r>
    <n v="33"/>
    <d v="2025-07-18T00:00:00"/>
    <s v="_x0009_EMPRESA DE TRANSPORTES DE PASAJEROS DE SERVICIO RAPIDO SEÑOR DE LA ASCENCION DE CACHUY Nº 1 S.A."/>
    <s v="156403-050-221221"/>
    <s v="CARRETERA PANAMERICANA SUR KM. 145"/>
    <s v="LIMA"/>
    <s v="CAÑETE"/>
    <s v="SAN VICENTE DE CAÑETE"/>
    <s v="ESTACIÓN DE SERVICIOS / GRIFOS"/>
    <n v="202500164133"/>
    <s v="02-00243-CC-YML-2025"/>
    <n v="2"/>
    <n v="2"/>
    <n v="0"/>
    <x v="1"/>
  </r>
  <r>
    <n v="34"/>
    <d v="2025-07-19T00:00:00"/>
    <s v="COMPAÑIA OPERADORA DE LA SELVA S.A."/>
    <s v="8835-050-111217"/>
    <s v="AV. ABELARDO QUIÑONES N°845"/>
    <s v="LORETO"/>
    <s v="MAYNAS"/>
    <s v="BELEN"/>
    <s v="ESTACIÓN DE SERVICIOS / GRIFOS"/>
    <n v="202500096372"/>
    <s v="02-00209-CC-ADH-2025"/>
    <n v="1"/>
    <n v="1"/>
    <n v="0"/>
    <x v="1"/>
  </r>
  <r>
    <n v="35"/>
    <d v="2025-07-19T00:00:00"/>
    <s v="_x0009_COMBUSTIBLES DE LA SELVA SANTO TOMAS E.I.R.L."/>
    <s v="20002-050-120924"/>
    <s v="CARRETERA SANTO TOMAS KM 1, MZ. A, LTS 1, 2, 3 Y 4 – AA.HH. AEROPUERTO"/>
    <s v="LORETO"/>
    <s v="MAYNAS"/>
    <s v="SAN JUAN BAUTISTA"/>
    <s v="ESTACIÓN DE SERVICIOS / GRIFOS"/>
    <n v="202500137460"/>
    <s v="02-00208-CC-ADH-2025"/>
    <n v="1"/>
    <n v="1"/>
    <n v="0"/>
    <x v="1"/>
  </r>
  <r>
    <n v="36"/>
    <d v="2025-07-19T00:00:00"/>
    <s v="TRANSROMER E.I.R.L"/>
    <s v="158758-058-021021"/>
    <s v="MARGEN DERECHA DEL RIO ITAYA"/>
    <s v="LORETO"/>
    <s v="MAYNAS"/>
    <s v="IQUITOS"/>
    <s v="GRIFOS FLOTANTES"/>
    <n v="202500096376"/>
    <s v="02-00206-CC-ADH-2025"/>
    <n v="1"/>
    <n v="1"/>
    <n v="0"/>
    <x v="1"/>
  </r>
  <r>
    <n v="37"/>
    <d v="2025-07-19T00:00:00"/>
    <s v="_x0009_VICENTE SANABRIA JOSE STALIN"/>
    <s v="170717-050-301123"/>
    <s v="CASERIO TAMBO ALT. KM 79 CARRETERA CAÑETE - YAUYOS"/>
    <s v="LIMA"/>
    <s v="YAUYOS"/>
    <s v="CATAHUASI"/>
    <s v="ESTACIÓN DE SERVICIOS / GRIFOS"/>
    <n v="202500164111"/>
    <s v="02-00244-CC-YML-2025"/>
    <n v="3"/>
    <n v="3"/>
    <n v="0"/>
    <x v="1"/>
  </r>
  <r>
    <n v="38"/>
    <d v="2025-07-19T00:00:00"/>
    <s v="INVERSIONES HERMANOS LAURA SAMANIEGO S.A.C."/>
    <s v="45670-050-110624"/>
    <s v="AV. MARISCAL OSCAR R. BENAVIDES (AUTOPISTA SAN VICENTE - IMPERIAL),"/>
    <s v="LIMA"/>
    <s v="CAÑETE"/>
    <s v="SAN VICENTE DE CAÑETE"/>
    <s v="ESTACIÓN DE SERVICIOS / GRIFOS"/>
    <n v="202500164107"/>
    <s v="02-00245-CC-YML-2025"/>
    <n v="3"/>
    <n v="3"/>
    <n v="0"/>
    <x v="1"/>
  </r>
  <r>
    <n v="39"/>
    <d v="2025-07-21T00:00:00"/>
    <s v="ESTACION DE SERVICIOS MASUR S.A.C."/>
    <s v="8887-106-150224"/>
    <s v="AV. REPUBLICA DE PANAMA N° 4361 - 4395"/>
    <s v="LIMA"/>
    <s v="LIMA"/>
    <s v="SURQUILLO"/>
    <s v="EE.SS con GNV"/>
    <n v="202500164115"/>
    <s v="02-00250-CC-YML-2025"/>
    <n v="4"/>
    <n v="4"/>
    <n v="0"/>
    <x v="1"/>
  </r>
  <r>
    <n v="40"/>
    <d v="2025-07-21T00:00:00"/>
    <s v="REPSOL COMERCIAL S.A.C."/>
    <s v="0055-EESS-15-2001"/>
    <s v="_x0009_AV. PASEO PARODI 220"/>
    <s v="LIMA"/>
    <s v="LIMA"/>
    <s v="SAN ISIDRO"/>
    <s v="ESTACIÓN DE SERVICIOS / GRIFOS"/>
    <n v="202500164129"/>
    <s v="02-00248-CC-YML-2025"/>
    <n v="4"/>
    <n v="4"/>
    <n v="0"/>
    <x v="1"/>
  </r>
  <r>
    <n v="41"/>
    <d v="2025-07-21T00:00:00"/>
    <s v="_x0009_COESTI S.A."/>
    <s v="18429-050-230118"/>
    <s v="AV. PASEO DE LA REPUBLICA Nº 3890 CON AV. ARAMBURU"/>
    <s v="LIMA"/>
    <s v="LIMA"/>
    <s v="SAN ISIDRO"/>
    <s v="ESTACIÓN DE SERVICIOS / GRIFOS"/>
    <n v="202500164127"/>
    <s v="02-00247-CC-YML-2025"/>
    <n v="4"/>
    <n v="4"/>
    <n v="0"/>
    <x v="1"/>
  </r>
  <r>
    <n v="42"/>
    <d v="2025-07-21T00:00:00"/>
    <s v="_x0009_REPSOL COMERCIAL S.A.C"/>
    <s v="16602-050-080124"/>
    <s v="_x0009_AV. PASEO DE LA REPUBLICA INTERSECCION CON LA AV. ANGAMOS N° 498"/>
    <s v="LIMA"/>
    <s v="LIMA"/>
    <s v="MIRAFLORES"/>
    <s v="ESTACIÓN DE SERVICIOS / GRIFOS"/>
    <n v="202500164110"/>
    <s v="02-00249-CC-YML-2025"/>
    <n v="3"/>
    <n v="3"/>
    <n v="0"/>
    <x v="1"/>
  </r>
  <r>
    <n v="43"/>
    <d v="2025-07-22T00:00:00"/>
    <s v="HYTEK AUTOGAS S.A.C."/>
    <s v="19994-056-030625"/>
    <s v="MZ. C, LOTE 1, GRUPO RESIDENCIAL N° 3, PUEBLO JOVEN NUEVO PROGRESO"/>
    <s v="LIMA"/>
    <s v="LIMA"/>
    <s v="VILLA MARIA DEL TRIUNFO"/>
    <s v="ESTACIÓN DE SERVICIO CON GASOCENTRO DE GLP"/>
    <n v="202500164103"/>
    <s v="02-00251-CC-YML-2025"/>
    <n v="3"/>
    <n v="3"/>
    <n v="0"/>
    <x v="1"/>
  </r>
  <r>
    <n v="44"/>
    <d v="2025-07-22T00:00:00"/>
    <s v="ESTACION DE SERVICIOS NUEVO PROGRESO S.A.C."/>
    <s v="17945-056-190921"/>
    <s v="AV. PACHACUTEC CON AVENIDA Nº 4 LT. 2, 3, 4, 5 - AA.HH. NUEVO PROGRESO"/>
    <s v="LIMA"/>
    <s v="LIMA"/>
    <s v="VILLA MARIA DEL TRIUNFO"/>
    <s v="ESTACIÓN DE SERVICIO CON GASOCENTRO DE GLP"/>
    <n v="202500164096"/>
    <s v="02-00252-CC-YML-2025"/>
    <n v="3"/>
    <n v="3"/>
    <n v="0"/>
    <x v="1"/>
  </r>
  <r>
    <n v="45"/>
    <d v="2025-07-22T00:00:00"/>
    <s v="SERVI GRIFOS S.A."/>
    <s v="9149-056-160922"/>
    <s v="_x0009_CARRETERA PANAMERICANA SUR KM. 14.00 - URB. SAN JUAN"/>
    <s v="LIMA"/>
    <s v="LIMA"/>
    <s v="SAN JUAN DE MIRAFLORES"/>
    <s v="ESTACIÓN DE SERVICIO CON GASOCENTRO DE GLP"/>
    <n v="202500164106"/>
    <s v="02-00253-CC-YML-2025"/>
    <n v="3"/>
    <n v="3"/>
    <n v="0"/>
    <x v="1"/>
  </r>
  <r>
    <n v="46"/>
    <d v="2025-07-22T00:00:00"/>
    <s v="SUR EXPORT E.I.R.L."/>
    <s v="8033-106-051217"/>
    <s v="JR. CERRO AZUL N° 227-233-237, URB. SAN IGNACIO DE MONTERRICO"/>
    <s v="LIMA"/>
    <s v="LIMA"/>
    <s v="SANTIAGO DE SURCO"/>
    <s v="EE.SS con GNV"/>
    <n v="202500164100"/>
    <s v="02-00254-CC-YML-2025"/>
    <n v="3"/>
    <n v="3"/>
    <n v="0"/>
    <x v="1"/>
  </r>
  <r>
    <n v="47"/>
    <d v="2025-07-22T00:00:00"/>
    <s v="GLOBAL FUEL S.A."/>
    <s v="35059-106-160724"/>
    <s v="AV.PRIMAVERA N° 1204-1212, ESQUINA CON JR. JERONIMO DE ALIAGA SUR"/>
    <s v="LIMA"/>
    <s v="LIMA"/>
    <s v="SANTIAGO DE SURCO"/>
    <s v="EE.SS con GNV"/>
    <n v="202500164125"/>
    <s v="02-00255-CC-YML-2025"/>
    <n v="3"/>
    <n v="3"/>
    <n v="0"/>
    <x v="1"/>
  </r>
  <r>
    <n v="48"/>
    <d v="2025-07-22T00:00:00"/>
    <s v="FRIEDMAN DOUMER GOMEZ BENDAÑO"/>
    <s v="133122-050-291124"/>
    <s v="CARRETERA TRONCAL PICHARI-KIMBIRI - FUNDO HUATUSCALLE PARCELAS N° 217910 Y 217911"/>
    <s v="CUSCO"/>
    <s v="LA CONVENCION"/>
    <s v="PICHARI"/>
    <s v="ESTACIÓN DE SERVICIOS / GRIFOS"/>
    <n v="202500173766"/>
    <s v="02-0000062-CC-BRMC-2025"/>
    <n v="3"/>
    <n v="3"/>
    <n v="0"/>
    <x v="1"/>
  </r>
  <r>
    <n v="49"/>
    <d v="2025-07-22T00:00:00"/>
    <s v="VILLENA SERPA MARIBEL"/>
    <s v="180664-056-050525"/>
    <s v="_x0009_MANZANA N, LOTE 01, CENTRO POBLADO DE HUANDO"/>
    <s v="HUANCAVELICA"/>
    <s v="HUANCAVELICA"/>
    <s v="HUANDO"/>
    <s v="ESTACIÓN DE SERVICIO CON GASOCENTRO DE GLP"/>
    <n v="202500157158"/>
    <s v="01-1354-CC-2025"/>
    <n v="3"/>
    <n v="3"/>
    <n v="0"/>
    <x v="1"/>
  </r>
  <r>
    <n v="50"/>
    <d v="2025-07-23T00:00:00"/>
    <s v="_x0009_R &amp; R NEGOCIACIONES S.R.L."/>
    <s v="82571-056-080125"/>
    <s v="ESQUINA DE LA AV. LA CULTURA CON PASAJE SAN ANDRES"/>
    <s v="CUSCO"/>
    <s v="LA CONVENCION"/>
    <s v="PICHARI"/>
    <s v="ESTACIÓN DE SERVICIO CON GASOCENTRO DE GLP"/>
    <n v="202500159180"/>
    <s v="02-0000063-CC-EMCM-2025"/>
    <n v="3"/>
    <n v="3"/>
    <n v="0"/>
    <x v="1"/>
  </r>
  <r>
    <n v="51"/>
    <d v="2025-07-24T00:00:00"/>
    <s v="_x0009_MULTISERVICIOS TICLA S.A.C"/>
    <s v="178701-050-231224"/>
    <s v="AV. CIRCUNVALACIÓN NRO. 1550"/>
    <s v="SAN MARTIN"/>
    <s v="SAN MARTIN"/>
    <s v="TARAPOTO"/>
    <s v="ESTACIÓN DE SERVICIOS / GRIFOS"/>
    <n v="202500175375"/>
    <s v="02-0024-CC-JPL-2025"/>
    <n v="4"/>
    <n v="4"/>
    <n v="0"/>
    <x v="1"/>
  </r>
  <r>
    <n v="52"/>
    <d v="2025-07-24T00:00:00"/>
    <s v="SERVICENTRO BERNY S.R.L."/>
    <s v="7163-056-031123"/>
    <s v="LOTE 6 MZ. G URB. NIEVERIA HUACHIPA"/>
    <s v="LIMA"/>
    <s v="LIMA"/>
    <s v="LURIGANCHO"/>
    <s v="ESTACIÓN DE SERVICIO CON GASOCENTRO DE GLP"/>
    <n v="202500175425"/>
    <s v="02-136-CC-IQP-2025"/>
    <n v="4"/>
    <n v="4"/>
    <n v="0"/>
    <x v="1"/>
  </r>
  <r>
    <n v="53"/>
    <d v="2025-07-25T00:00:00"/>
    <s v="_x0009_ROBHI GRIFOS S R LTDA"/>
    <s v="9565-050-130224"/>
    <s v="ESQ. RAMON CASTILLA Y CARABAYA N° 581"/>
    <s v="PUNO"/>
    <s v="SAN ROMAN"/>
    <s v="JULIACA"/>
    <s v="ESTACIÓN DE SERVICIOS / GRIFOS"/>
    <n v="202500167926"/>
    <s v="02-4245-CC-MMAM-2025"/>
    <n v="2"/>
    <n v="2"/>
    <n v="0"/>
    <x v="1"/>
  </r>
  <r>
    <n v="54"/>
    <d v="2025-07-30T00:00:00"/>
    <s v="_x0009_RC PLUS GRIFOS S.A.C."/>
    <s v="8593-050-111223"/>
    <s v="_x0009_AV. MARINA Nº 496"/>
    <s v="PUNO"/>
    <s v="HUANCANE"/>
    <s v="HUANCANE"/>
    <s v="ESTACIÓN DE SERVICIOS / GRIFOS"/>
    <n v="202500167923"/>
    <s v="02-0004247-CC-JDMH-2025"/>
    <n v="2"/>
    <n v="2"/>
    <n v="0"/>
    <x v="1"/>
  </r>
  <r>
    <n v="55"/>
    <d v="2025-07-31T00:00:00"/>
    <s v="NEGOCIACION KIO S.A.C."/>
    <s v="17952-056-210119"/>
    <s v="_x0009_CARRETERA PANAMERICANA SUR KM. 25.62"/>
    <s v="LIMA"/>
    <s v="LIMA"/>
    <s v="LURIN"/>
    <s v="ESTACIÓN DE SERVICIO CON GASOCENTRO DE GLP"/>
    <n v="202500178807"/>
    <s v="02-139-CC-IQP-2025"/>
    <n v="9"/>
    <n v="9"/>
    <n v="0"/>
    <x v="1"/>
  </r>
  <r>
    <n v="56"/>
    <d v="2025-07-31T00:00:00"/>
    <s v="HERMANOS JARA S.C.R.L."/>
    <s v="14566-050-200816"/>
    <s v="_x0009_AV. AUGUSTO B. LEGUIA N°498"/>
    <s v="LAMBAYEQUE"/>
    <s v="FERREÑAFE"/>
    <s v="FERREÑAFE"/>
    <s v="ESTACIÓN DE SERVICIOS / GRIFOS"/>
    <n v="202500179310"/>
    <s v="02-0001057-CC-DJRG-2025"/>
    <n v="2"/>
    <n v="0"/>
    <n v="2"/>
    <x v="0"/>
  </r>
  <r>
    <n v="57"/>
    <d v="2025-08-05T00:00:00"/>
    <s v="NEGOCIOS Y SERVICIOS DIVERSOS PAMI S.R.L"/>
    <s v="149502-056-120725"/>
    <s v="CARRETERA PANAMERICANA NORTE S/N - SECTOR LOS CEREZOS"/>
    <s v="TUMBES"/>
    <s v="TUMBES"/>
    <s v="LA CRUZ"/>
    <s v="ESTACIÓN DE SERVICIO CON GASOCENTRO DE GLP"/>
    <n v="202500180638"/>
    <s v="01-2153-CC-2025"/>
    <n v="3"/>
    <n v="2"/>
    <n v="1"/>
    <x v="0"/>
  </r>
  <r>
    <n v="58"/>
    <d v="2025-08-05T00:00:00"/>
    <s v="_x0009_INVERSIONES Y REPRESENTACIONES PIMENTEL E.I.R.L"/>
    <s v="16814-050-130423"/>
    <s v="PANAMERICANA NORTE KM. 1264 + 210"/>
    <s v="TUMBES"/>
    <s v="TUMBES"/>
    <s v="CORRALES"/>
    <s v="ESTACIÓN DE SERVICIOS / GRIFOS"/>
    <n v="202500180609"/>
    <s v="01-2154-CC-2025"/>
    <n v="2"/>
    <n v="1"/>
    <n v="1"/>
    <x v="0"/>
  </r>
  <r>
    <n v="59"/>
    <d v="2025-08-06T00:00:00"/>
    <s v="JESUS FLORES QUISPE"/>
    <s v="113735-050-270125"/>
    <s v="CENTRO POBLADO ARIZONA - CILLCAPAMPA - VIA LOS LIBERTADORES KM 40"/>
    <s v="AYACUCHO"/>
    <s v="HUAMANGA"/>
    <s v="VINCHOS"/>
    <s v="ESTACIÓN DE SERVICIOS / GRIFOS"/>
    <n v="202500168038"/>
    <s v="02-00257-CC-JRS-2025"/>
    <n v="6"/>
    <n v="6"/>
    <n v="0"/>
    <x v="1"/>
  </r>
  <r>
    <n v="60"/>
    <d v="2025-08-06T00:00:00"/>
    <s v="_x0009_EMPRESA MULTISERVICIO’S SMENDOZA S.A.C."/>
    <s v="131352-050-070225"/>
    <s v="VIA LOS LIBERTADORES WARI, KM 197 - RUMICHACA"/>
    <s v="AYACUCHO"/>
    <s v="CANGALLO"/>
    <s v="PARAS"/>
    <s v="ESTACIÓN DE SERVICIOS / GRIFOS"/>
    <n v="202500168047"/>
    <s v="02-00256-CC-JRS-2025"/>
    <n v="3"/>
    <n v="3"/>
    <n v="0"/>
    <x v="1"/>
  </r>
  <r>
    <n v="61"/>
    <d v="2025-08-06T00:00:00"/>
    <s v="TINEO JUZCAMAYTA ALBERTH NAHUM"/>
    <s v="128217-050-111124"/>
    <s v="CARRETERA AYACUCHO-HUANTA KM 14 - COMUNIDAD CAMPESINA DE HUAYLLAPAMPA"/>
    <s v="AYACUCHO"/>
    <s v="HUAMANGA"/>
    <s v="PACAYCASA"/>
    <s v="ESTACIÓN DE SERVICIOS / GRIFOS"/>
    <n v="202500168039"/>
    <s v="02-00258-CC-JRS-2025"/>
    <n v="3"/>
    <n v="3"/>
    <n v="0"/>
    <x v="1"/>
  </r>
  <r>
    <n v="62"/>
    <d v="2025-08-07T00:00:00"/>
    <s v="_x0009_FULL TANK BELLAVISTA E.I.R.L."/>
    <s v="166353-056-250124"/>
    <s v="INTERSECCION ENTRE EL JR. JOSE CARLOS MARIATEGUI S/N Y CALLE S/N"/>
    <s v="AYACUCHO"/>
    <s v="HUAMANGA"/>
    <s v="SAN JUAN BAUTISTA"/>
    <s v="ESTACIÓN DE SERVICIO CON GASOCENTRO DE GLP"/>
    <n v="202500168073"/>
    <s v="02-00259-CC-JRS-2025"/>
    <n v="5"/>
    <n v="4"/>
    <n v="1"/>
    <x v="0"/>
  </r>
  <r>
    <n v="63"/>
    <d v="2025-08-07T00:00:00"/>
    <s v="LOURDES LANDEO OCHOA"/>
    <s v="143165-050-170519"/>
    <s v="CARRETERA AYACUCHO - CUSCO KM.02"/>
    <s v="AYACUCHO"/>
    <s v="HUAMANGA"/>
    <s v="SAN JUAN BAUTISTA"/>
    <s v="ESTACIÓN DE SERVICIOS / GRIFOS"/>
    <n v="202500168063"/>
    <s v="02-00260-CC-JRS-2025"/>
    <n v="4"/>
    <n v="4"/>
    <n v="0"/>
    <x v="1"/>
  </r>
  <r>
    <n v="64"/>
    <d v="2025-08-08T00:00:00"/>
    <s v="_x0009_ESTACION DE SERVICIOS OSO E.I.R.L"/>
    <s v="135208-050-081124"/>
    <s v="JR. LEONCIO PRADO Y JR. CAHUIDE MZ. N, LT. 03 - SECTOR BARRIO CHAUPI"/>
    <s v="AYACUCHO"/>
    <s v="SUCRE"/>
    <s v="QUEROBAMBA"/>
    <s v="ESTACIÓN DE SERVICIOS / GRIFOS"/>
    <n v="202500168055"/>
    <s v="02-00262-CC-JRS-2025"/>
    <n v="3"/>
    <n v="2"/>
    <n v="1"/>
    <x v="0"/>
  </r>
  <r>
    <n v="65"/>
    <d v="2025-08-08T00:00:00"/>
    <s v="JHOAN LUDWIN ROSA VARGAS"/>
    <s v="16754-050-290722"/>
    <s v="LOCALIDAD DE BOCA COLORADO"/>
    <s v="MADRE DE DIOS"/>
    <s v="MANU"/>
    <s v="MADRE DE DIOS"/>
    <s v="ESTACIÓN DE SERVICIOS / GRIFOS"/>
    <n v="202500182031"/>
    <s v="01-1803-CC-2025"/>
    <n v="1"/>
    <n v="1"/>
    <n v="0"/>
    <x v="1"/>
  </r>
  <r>
    <n v="66"/>
    <d v="2025-08-08T00:00:00"/>
    <s v="AUGUSTA CCORIMANYA CANO"/>
    <s v="95918-050-020724"/>
    <s v="CALLE EL PUERTO S/N PARTE BAJA-POBLADO BOCA COLORADO"/>
    <s v="MADRE DE DIOS"/>
    <s v="MANU"/>
    <s v="MADRE DE DIOS"/>
    <s v="ESTACIÓN DE SERVICIOS / GRIFOS"/>
    <n v="202500182035"/>
    <s v="01-1802-CC-2025"/>
    <n v="2"/>
    <n v="2"/>
    <n v="0"/>
    <x v="1"/>
  </r>
  <r>
    <n v="67"/>
    <d v="2025-08-09T00:00:00"/>
    <s v="WARI SERVICE S.A.C."/>
    <s v="14382-050-300516"/>
    <s v="_x0009_AV. SESQUICENTENARIO Y JR. SR. DE LOS MILAGROS"/>
    <s v="APURIMAC"/>
    <s v="ANDAHUAYLAS"/>
    <s v="ANDAHUAYLAS"/>
    <s v="ESTACIÓN DE SERVICIOS / GRIFOS"/>
    <n v="202500160987"/>
    <s v="02-00267-CC-JRS-2025"/>
    <n v="4"/>
    <n v="4"/>
    <n v="0"/>
    <x v="1"/>
  </r>
  <r>
    <n v="68"/>
    <d v="2025-08-09T00:00:00"/>
    <s v="SERVICENTRO EL MANANTIAL DE CHINCHEROS - APURIMAC S.R.L."/>
    <s v="113204-050-130219"/>
    <s v="LOTE 24 SECTOR HUAHUAPUQUIO LLIMPE CARRETERA CENTRAL "/>
    <s v="APURIMAC"/>
    <s v="CHINCHEROS"/>
    <s v="CHINCHEROS"/>
    <s v="ESTACIÓN DE SERVICIOS / GRIFOS"/>
    <n v="202500160981"/>
    <s v="02-00266-CC-JRS-2025"/>
    <n v="2"/>
    <n v="2"/>
    <n v="0"/>
    <x v="1"/>
  </r>
  <r>
    <n v="69"/>
    <d v="2025-08-09T00:00:00"/>
    <s v="_x0009_ESTACIÓN EVICO E.I.R.L."/>
    <s v="125017-050-280818"/>
    <s v="CARRETERA AYACUCHO - VISCHONGO (ALTURA KM 08) C.P. SAN ANTONIO MANALLASACC"/>
    <s v="AYACUCHO"/>
    <s v="HUAMANGA"/>
    <s v="AYACUCHO"/>
    <s v="ESTACIÓN DE SERVICIOS / GRIFOS"/>
    <n v="202500184558"/>
    <s v="02-00264-CC-JRS-2025"/>
    <n v="2"/>
    <n v="2"/>
    <n v="0"/>
    <x v="1"/>
  </r>
  <r>
    <n v="70"/>
    <d v="2025-08-10T00:00:00"/>
    <s v="_x0009_GRIFO PETROMAR SOCIEDAD ANONIMA CERRADA"/>
    <s v="149321-050-050320"/>
    <s v="PANAMERICANA SUR VIA INTEROCEANICA NAZCA - CUSCO "/>
    <s v="APURIMAC"/>
    <s v="ABANCAY"/>
    <s v="CIRCA"/>
    <s v="ESTACIÓN DE SERVICIOS / GRIFOS"/>
    <n v="202500160994"/>
    <s v="02-00268-CC-JRS-2025"/>
    <n v="4"/>
    <n v="4"/>
    <n v="0"/>
    <x v="1"/>
  </r>
  <r>
    <n v="71"/>
    <d v="2025-08-10T00:00:00"/>
    <s v="_x0009_ESTACION DE SERVICIOS GRUPO A&amp;T PERU SOCIEDAD ANONIMA CERRADA"/>
    <s v="44416-050-300523"/>
    <s v="CARRETERA ABANCAY - APURIMAC KM 1.5"/>
    <s v="APURIMAC"/>
    <s v="ABANCAY"/>
    <s v="TAMBURCO"/>
    <s v="ESTACIÓN DE SERVICIOS / GRIFOS"/>
    <n v="202500160992"/>
    <s v="02-00269-CC-JRS-2025"/>
    <n v="3"/>
    <n v="3"/>
    <n v="0"/>
    <x v="1"/>
  </r>
  <r>
    <n v="72"/>
    <d v="2025-08-11T00:00:00"/>
    <s v="GRUPO DE GESTIÓN C.S.A"/>
    <s v="61860-056-121221"/>
    <s v="_x0009_AV. VICTOR RAUL HAYA DE LA TORRE N° 2396 MZ 1 LT 5"/>
    <s v="LAMBAYEQUE"/>
    <s v="CHICLAYO"/>
    <s v="LA VICTORIA"/>
    <s v="ESTACIÓN DE SERVICIO CON GASOCENTRO DE GLP"/>
    <n v="202500187094"/>
    <s v="02-0001059-CC-DJRG-2025"/>
    <n v="4"/>
    <n v="4"/>
    <n v="0"/>
    <x v="1"/>
  </r>
  <r>
    <n v="73"/>
    <d v="2025-08-12T00:00:00"/>
    <s v="EMPRESA CONSTRUCTORA PAMPAÑA TAMBOBAMBA E.I.R.LTDA."/>
    <s v="125592-050-220323"/>
    <s v="AV. APURIMAC S/N"/>
    <s v="APURIMAC"/>
    <s v="COTABAMBAS"/>
    <s v="TAMBOBAMBA"/>
    <s v="ESTACIÓN DE SERVICIOS / GRIFOS"/>
    <n v="202500160983"/>
    <s v="02-00270-CC-JRS-2025"/>
    <n v="2"/>
    <n v="2"/>
    <n v="0"/>
    <x v="1"/>
  </r>
  <r>
    <n v="74"/>
    <d v="2025-08-12T00:00:00"/>
    <s v="_x0009_PERUPETROLM MULTISERVICIOS SOCIEDAD ANONIMAC CERRADA - PERUPETROLM S.A.C."/>
    <s v="153099-050-170121"/>
    <s v="CARRETERA CHALLHUAHUACHO - ABANCAY, BARRIO TACAMIPAMPA S/N"/>
    <s v="APURIMAC"/>
    <s v="COTABAMBAS"/>
    <s v="CHALLHUAHUACHO"/>
    <s v="ESTACIÓN DE SERVICIOS / GRIFOS"/>
    <n v="202500160995"/>
    <s v="02-00271-CC-JRS-2025"/>
    <n v="2"/>
    <n v="2"/>
    <n v="0"/>
    <x v="1"/>
  </r>
  <r>
    <n v="75"/>
    <d v="2025-08-12T00:00:00"/>
    <s v="SANCHEZ RAFAEL JOEL"/>
    <s v="173285-050-150924"/>
    <s v="AV. TÚPAC AMARU S/N CUADRA 02 – CENTRO POBLADO CONSUELO"/>
    <s v="SAN MARTIN"/>
    <s v="BELLAVISTA"/>
    <s v="SAN PABLO"/>
    <s v="ESTACIÓN DE SERVICIOS / GRIFOS"/>
    <n v="202500185802"/>
    <s v="02-1208-CC-JPL-2025"/>
    <n v="3"/>
    <n v="3"/>
    <n v="0"/>
    <x v="1"/>
  </r>
  <r>
    <n v="76"/>
    <d v="2025-08-12T00:00:00"/>
    <s v="CHALLA ANCALLA VICTORIA"/>
    <s v="171934-050-140924"/>
    <s v="_x0009_SECTOR CCOÑEC UNO PATA, LOTE E"/>
    <s v="CUSCO"/>
    <s v="CHUMBIVILCAS"/>
    <s v="SANTO TOMAS"/>
    <s v="ESTACIÓN DE SERVICIOS / GRIFOS"/>
    <n v="202500163753"/>
    <s v="02-00272-CC-JRS-2025"/>
    <n v="3"/>
    <n v="3"/>
    <n v="0"/>
    <x v="1"/>
  </r>
  <r>
    <n v="77"/>
    <d v="2025-08-13T00:00:00"/>
    <s v="JACQUELINE HUAMAN SALAS"/>
    <s v="166285-050-110623"/>
    <s v="SECTOR SOÑAQUE, CARRETERA SANTO TOMAS - ESPINAR"/>
    <s v="CUSCO"/>
    <s v="CHUMBIVILCAS"/>
    <s v="SANTO TOMAS"/>
    <s v="ESTACIÓN DE SERVICIOS / GRIFOS"/>
    <n v="202500163760"/>
    <s v="02-00273-CC-JRS-2025"/>
    <n v="3"/>
    <n v="3"/>
    <n v="0"/>
    <x v="1"/>
  </r>
  <r>
    <n v="78"/>
    <d v="2025-08-13T00:00:00"/>
    <s v="INVERSIONES MACONMIN S.R.L."/>
    <s v="97126-050-080425"/>
    <s v="LOTE N°8, MZ. M-1, PPJJ. ANTAPAMPA"/>
    <s v="CUSCO"/>
    <s v="ESPINAR"/>
    <s v="ESPINAR"/>
    <s v="ESTACIÓN DE SERVICIOS / GRIFOS"/>
    <n v="202500163704"/>
    <s v="02-00274-CC-JRS-2025"/>
    <n v="2"/>
    <n v="2"/>
    <n v="0"/>
    <x v="1"/>
  </r>
  <r>
    <n v="79"/>
    <d v="2025-08-13T00:00:00"/>
    <s v="_x0009_XACT PERU S.A.C."/>
    <s v="43215-050-210823"/>
    <s v="SECTOR PARACCAY PATA (DESVIO CARRETERA CAYLLOMA)"/>
    <s v="CUSCO"/>
    <s v="ESPINAR"/>
    <s v="ESPINAR"/>
    <s v="ESTACIÓN DE SERVICIOS / GRIFOS"/>
    <n v="202500163713"/>
    <s v="02-00276-CC-JRS-2025"/>
    <n v="4"/>
    <n v="4"/>
    <n v="0"/>
    <x v="1"/>
  </r>
  <r>
    <n v="80"/>
    <d v="2025-08-13T00:00:00"/>
    <s v="SERVICENTRO SAN RAFAEL E.I.R.L."/>
    <s v="33168-050-150125"/>
    <s v="CARRETERA FERNANDO BELAUNDE TERRY KM. 83"/>
    <s v="SAN MARTIN"/>
    <s v="BELLAVISTA"/>
    <s v="SAN RAFAEL"/>
    <s v="ESTACIÓN DE SERVICIOS / GRIFOS"/>
    <n v="202500185818"/>
    <s v="02-1308-CC-JPL-2025"/>
    <n v="3"/>
    <n v="3"/>
    <n v="0"/>
    <x v="1"/>
  </r>
  <r>
    <n v="81"/>
    <d v="2025-08-14T00:00:00"/>
    <s v="GRIFOS HUAMAN MENDOZA"/>
    <s v="131762-050-160917"/>
    <s v="JR.CAHUIDE N°1275"/>
    <s v="PUNO"/>
    <s v="SAN ROMAN"/>
    <s v="JULIACA"/>
    <s v="ESTACIÓN DE SERVICIOS / GRIFOS"/>
    <n v="202500162000"/>
    <s v="02-00281-CC-JRS-2025"/>
    <n v="3"/>
    <n v="3"/>
    <n v="0"/>
    <x v="1"/>
  </r>
  <r>
    <n v="82"/>
    <d v="2025-08-14T00:00:00"/>
    <s v="_x0009_GRIFO VILLA HERMOSA JULIACA S.A.C."/>
    <s v="130463-050-100817"/>
    <s v="JR.SUCRE N°1277,ESQUINA CON JR. MIRAFLORES"/>
    <s v="PUNO"/>
    <s v="SAN ROMAN"/>
    <s v="JULIACA"/>
    <s v="ESTACIÓN DE SERVICIOS / GRIFOS"/>
    <n v="202500161993"/>
    <s v="02-00280-CC-JRS-2025"/>
    <n v="3"/>
    <n v="3"/>
    <n v="0"/>
    <x v="1"/>
  </r>
  <r>
    <n v="83"/>
    <d v="2025-08-14T00:00:00"/>
    <s v="V &amp; T SERVICENTRO SAN JUAN EMPRESA INDIVIDUAL DE RESPONSABILIDAD LIMITADA"/>
    <s v="33592-050-100822"/>
    <s v="CARRETERA JULIACA-CUSCO KM. 23"/>
    <s v="PUNO"/>
    <s v="LAMPA"/>
    <s v="CALAPUJA"/>
    <s v="ESTACIÓN DE SERVICIOS / GRIFOS"/>
    <n v="202500161963"/>
    <s v="02-00279-CC-JRS-2025"/>
    <n v="4"/>
    <n v="4"/>
    <n v="0"/>
    <x v="1"/>
  </r>
  <r>
    <n v="84"/>
    <d v="2025-08-14T00:00:00"/>
    <s v="CHOQUE CONDORI GERARDO MERCEDES"/>
    <s v="16710-050-220224"/>
    <s v="KM. 15 CARRETERA PUCARA"/>
    <s v="PUNO"/>
    <s v="LAMPA"/>
    <s v="PUCARA"/>
    <s v="ESTACIÓN DE SERVICIOS / GRIFOS"/>
    <n v="202500161818"/>
    <s v="02-00278-CC-JRS-2025"/>
    <n v="2"/>
    <n v="2"/>
    <n v="0"/>
    <x v="1"/>
  </r>
  <r>
    <n v="85"/>
    <d v="2025-08-15T00:00:00"/>
    <s v="PATTY ACERO CHAMBI"/>
    <s v="107482-050-030124"/>
    <s v="CARRETERA BINACIONAL ILO - DESAGUADERO KM. 303+240, MAZOCRUZ"/>
    <s v="PUNO"/>
    <s v="EL COLLAO"/>
    <s v="SANTA ROSA"/>
    <s v="ESTACIÓN DE SERVICIOS / GRIFOS"/>
    <n v="202500161828"/>
    <s v="02-00284-CC-JRS-2025"/>
    <n v="3"/>
    <n v="3"/>
    <n v="0"/>
    <x v="1"/>
  </r>
  <r>
    <n v="86"/>
    <d v="2025-08-15T00:00:00"/>
    <s v="_x0009_ESTACION DE SERVICIOS BINACIONAL E.I.R.L"/>
    <s v="119978-050-010523"/>
    <s v="AV. PANAMERICANA SUR N°244 URB. FORTALEZA PUCARA"/>
    <s v="PUNO"/>
    <s v="CHUCUITO"/>
    <s v="JULI"/>
    <s v="ESTACIÓN DE SERVICIOS / GRIFOS"/>
    <n v="202500161820"/>
    <s v="02-00283-CC-JRS-2025"/>
    <n v="3"/>
    <n v="3"/>
    <n v="0"/>
    <x v="1"/>
  </r>
  <r>
    <n v="87"/>
    <d v="2025-08-15T00:00:00"/>
    <s v="HUANACUNI NINA JESUS"/>
    <s v="157857-050-130224"/>
    <s v="AV. FLORAL N° 1195-1197 ESQUINA CON LA AV. RAMÓN CASTILLA N° 694-696"/>
    <s v="PUNO"/>
    <s v="EL COLLAO"/>
    <s v="ILAVE"/>
    <s v="ESTACIÓN DE SERVICIOS / GRIFOS"/>
    <n v="202500164152"/>
    <s v="02-00282-CC-JRS-2025"/>
    <n v="3"/>
    <n v="3"/>
    <n v="0"/>
    <x v="1"/>
  </r>
  <r>
    <n v="88"/>
    <d v="2025-08-16T00:00:00"/>
    <s v="RODAS PETROL S.A.C."/>
    <s v="18336-050-120524"/>
    <s v="JR. MARIANO NUÑEZ NRO. 708"/>
    <s v="PUNO"/>
    <s v="SAN ROMAN"/>
    <s v="JULIACA"/>
    <s v="ESTACIÓN DE SERVICIOS / GRIFOS"/>
    <n v="202500161832"/>
    <s v="02-00288-CC-JRS-2025"/>
    <n v="4"/>
    <n v="4"/>
    <n v="0"/>
    <x v="1"/>
  </r>
  <r>
    <n v="89"/>
    <d v="2025-08-16T00:00:00"/>
    <s v="CURO TORRES RONALD"/>
    <s v="167600-050-240424"/>
    <s v="AV. 22 DE AGOSTO S/N SECTOR COLLANA SEGUNDO"/>
    <s v="PUNO"/>
    <s v="PUNO"/>
    <s v="HUATA"/>
    <s v="ESTACIÓN DE SERVICIOS / GRIFOS"/>
    <n v="202500161954"/>
    <s v="02-00287-CC-JRS-2025"/>
    <n v="1"/>
    <n v="1"/>
    <n v="0"/>
    <x v="1"/>
  </r>
  <r>
    <n v="90"/>
    <d v="2025-08-16T00:00:00"/>
    <s v="_x0009_GRUPO PALOMO S.A.C."/>
    <s v="17878-050-270923"/>
    <s v="AV. EJERCITO S/N - CUARTEL MANCO CAPAC"/>
    <s v="PUNO"/>
    <s v="PUNO"/>
    <s v="PUNO"/>
    <s v="ESTACIÓN DE SERVICIOS / GRIFOS"/>
    <n v="202500161969"/>
    <s v="02-00286-CC-JRS-2025"/>
    <n v="2"/>
    <n v="2"/>
    <n v="0"/>
    <x v="1"/>
  </r>
  <r>
    <n v="91"/>
    <d v="2025-08-16T00:00:00"/>
    <s v="SERVICENTRO JOMAFRI S.R.L."/>
    <s v="8030-050-280124"/>
    <s v="AV. EJERCITO Nº 462 BARRIO SANTA ROSA (468)"/>
    <s v="PUNO"/>
    <s v="PUNO"/>
    <s v="PUNO"/>
    <s v="ESTACIÓN DE SERVICIOS / GRIFOS"/>
    <n v="202500162004"/>
    <s v="02-00285-CC-JRS-2025"/>
    <n v="3"/>
    <n v="3"/>
    <n v="0"/>
    <x v="1"/>
  </r>
  <r>
    <n v="92"/>
    <d v="2025-08-16T00:00:00"/>
    <s v="_x0009_CORPORACION GRIFERA SOCIEDAD ANONIMA CERRADA"/>
    <s v="9342-050-250125"/>
    <s v="AV. MADRE DE DIOS N° 181"/>
    <s v="MADRE DE DIOS"/>
    <s v="TAMBOPATA"/>
    <s v="TAMBOPATA"/>
    <s v="ESTACIÓN DE SERVICIOS / GRIFOS"/>
    <n v="202500167132"/>
    <s v="02-00210-CC-YML-2025"/>
    <n v="3"/>
    <n v="3"/>
    <n v="0"/>
    <x v="1"/>
  </r>
  <r>
    <n v="93"/>
    <d v="2025-08-16T00:00:00"/>
    <s v="CONDORI MAMANI DAVID ROLANDO"/>
    <s v="172172-050-110324"/>
    <s v="AV. CIRCUNVALACIÓN N° 1014 ESQ. CON JR. HUASCARÁN N° 101"/>
    <s v="PUNO"/>
    <s v="SAN ROMAN"/>
    <s v="SAN MIGUEL"/>
    <s v="ESTACIÓN DE SERVICIOS / GRIFOS"/>
    <n v="202500161816"/>
    <s v="02-00289-CC-JRS-2025"/>
    <n v="3"/>
    <n v="3"/>
    <n v="0"/>
    <x v="1"/>
  </r>
  <r>
    <n v="94"/>
    <d v="2025-08-16T00:00:00"/>
    <s v="RIVERA TRISTAN CARMEN LUISA"/>
    <s v="88705-050-030724"/>
    <s v="ESQUINA AV. CIRCUNVALACION Y JR. BAQUIJANO Y CARRILLO"/>
    <s v="MADRE DE DIOS"/>
    <s v="TAMBOPATA"/>
    <s v="TAMBOPATA"/>
    <s v="ESTACIÓN DE SERVICIOS / GRIFOS"/>
    <n v="202500167126"/>
    <s v="02-00211-CC-YML-2025"/>
    <n v="2"/>
    <n v="2"/>
    <n v="0"/>
    <x v="1"/>
  </r>
  <r>
    <n v="95"/>
    <d v="2025-08-17T00:00:00"/>
    <s v="MARIA MAGDALENA LLASA QUISPE"/>
    <s v="94033-050-050124"/>
    <s v="CARRETERA INTEROCEANICA PTO MALDONADO IÑAPARI KM. 223"/>
    <s v="MADRE DE DIOS"/>
    <s v="TAHUAMANU"/>
    <s v="IÑAPARI"/>
    <s v="ESTACIÓN DE SERVICIOS / GRIFOS"/>
    <n v="202500167123"/>
    <s v="02-00214-CC-YML-2025"/>
    <n v="3"/>
    <n v="3"/>
    <n v="0"/>
    <x v="1"/>
  </r>
  <r>
    <n v="96"/>
    <d v="2025-08-17T00:00:00"/>
    <s v="_x0009_ESTACION DE SERVICIO LA NOVIA J &amp; R S.R.L."/>
    <s v="176272-050-270824"/>
    <s v="CARRETERA INTEROCEANICA EN EL CENTRO POBLADO DE LA NOVIA"/>
    <s v="MADRE DE DIOS"/>
    <s v="TAHUAMANU"/>
    <s v="TAHUAMANU"/>
    <s v="ESTACIÓN DE SERVICIOS / GRIFOS"/>
    <n v="202500167121"/>
    <s v="02-00212-CC-YML-2025"/>
    <n v="2"/>
    <n v="2"/>
    <n v="0"/>
    <x v="1"/>
  </r>
  <r>
    <n v="97"/>
    <d v="2025-08-17T00:00:00"/>
    <s v="_x0009_QUIROZ ABARCA ELIZABET"/>
    <s v="16794-050-130524"/>
    <s v="AV. TAMBOPATA S/N, SALIDA CARRETERA COJATA"/>
    <s v="PUNO"/>
    <s v="HUANCANE"/>
    <s v="COJATA"/>
    <s v="ESTACIÓN DE SERVICIOS / GRIFOS"/>
    <n v="202500161951"/>
    <s v="02-00291-CC-JRS-2025"/>
    <n v="2"/>
    <n v="2"/>
    <n v="0"/>
    <x v="1"/>
  </r>
  <r>
    <n v="98"/>
    <d v="2025-08-17T00:00:00"/>
    <s v="FLORA CHAYÑA VDA. DE QUISPE"/>
    <s v="38483-050-080324"/>
    <s v="JR. PUNO N° 1026"/>
    <s v="PUNO"/>
    <s v="HUANCANE"/>
    <s v="HUANCANE"/>
    <s v="ESTACIÓN DE SERVICIOS / GRIFOS"/>
    <n v="202500161834"/>
    <s v="02-00290-CC-JRS-2025"/>
    <n v="3"/>
    <n v="3"/>
    <n v="0"/>
    <x v="1"/>
  </r>
  <r>
    <n v="99"/>
    <d v="2025-08-18T00:00:00"/>
    <s v="GRUPO EVISA EXTRACT S.A.C"/>
    <s v="180892-050-170725"/>
    <s v="SECTOR VALPARAISO CENTRO POBLADO SANTA MARIA"/>
    <s v="MADRE DE DIOS"/>
    <s v="TAHUAMANU"/>
    <s v="TAHUAMANU"/>
    <s v="ESTACIÓN DE SERVICIOS / GRIFOS"/>
    <n v="202500167125"/>
    <s v="02-00215-CC-YML-2025"/>
    <n v="2"/>
    <n v="2"/>
    <n v="0"/>
    <x v="1"/>
  </r>
  <r>
    <n v="100"/>
    <d v="2025-08-18T00:00:00"/>
    <s v="GRUPO APCHA SOCIEDAD COMERCIAL DE RESPONSABILIDAD LIMITADA"/>
    <s v="144518-050-031124"/>
    <s v="AV. SIMON BOLIVAR ESQUINA CON CALLE SIN NOMBRE, URB. CAMINO CHURI MZ. R LOTES 01, 02 Y 13"/>
    <s v="PUNO"/>
    <s v="SAN ROMAN"/>
    <s v="JULIACA"/>
    <s v="ESTACIÓN DE SERVICIOS / GRIFOS"/>
    <n v="202500161827"/>
    <s v="02-00297-CC-JRS-2025"/>
    <n v="1"/>
    <n v="0"/>
    <n v="1"/>
    <x v="0"/>
  </r>
  <r>
    <n v="101"/>
    <d v="2025-08-18T00:00:00"/>
    <s v="_x0009_GROUP PELINCO EMPRESA INDIVIDUAL DE RESPONSABILIDAD LIMITADA"/>
    <s v="154566-050-171124"/>
    <s v="AV. SAN MARTIN S/N ESQ. CON JR. 26 DE AGOSTO S/N"/>
    <s v="PUNO"/>
    <s v="SAN ROMAN"/>
    <s v="JULIACA"/>
    <s v="ESTACIÓN DE SERVICIOS / GRIFOS"/>
    <n v="202500161957"/>
    <s v="02-00296-CC-JRS-2025"/>
    <n v="2"/>
    <n v="2"/>
    <n v="0"/>
    <x v="1"/>
  </r>
  <r>
    <n v="102"/>
    <d v="2025-08-18T00:00:00"/>
    <s v="MULTISERVICIOS NUEVA ALIANZA SOCIEDAD ANONIMA CERRADA"/>
    <s v="147244-050-130224"/>
    <s v="ESQ. JR. TAMBOPATA CON AV. DANIEL ALOMIAS ROBLES"/>
    <s v="PUNO"/>
    <s v="SAN ROMAN"/>
    <s v="JULIACA"/>
    <s v="ESTACIÓN DE SERVICIOS / GRIFOS"/>
    <n v="202500161977"/>
    <s v="02-00295-CC-JRS-2025"/>
    <n v="4"/>
    <n v="4"/>
    <n v="0"/>
    <x v="1"/>
  </r>
  <r>
    <n v="103"/>
    <d v="2025-08-18T00:00:00"/>
    <s v="_x0009_MAMANI APAZA HERNAN"/>
    <s v="105045-050-140322"/>
    <s v="CARRETERA JULIACA - HUANCANE KM. 8 + 800"/>
    <s v="PUNO"/>
    <s v="SAN ROMAN"/>
    <s v="JULIACA"/>
    <s v="ESTACIÓN DE SERVICIOS / GRIFOS"/>
    <n v="202500161946"/>
    <s v="02-00294-CC-JRS-2025"/>
    <n v="3"/>
    <n v="3"/>
    <n v="0"/>
    <x v="1"/>
  </r>
  <r>
    <n v="104"/>
    <d v="2025-08-18T00:00:00"/>
    <s v="GRUPO CHUQUICALLATA EMPRESA INDIVIDUAL DE RESPONSABILIDAD LIMITADA"/>
    <s v="113396-050-120821"/>
    <s v="A 559.67 METROS DE LA PLAZA DE ARMAS DEL DISTRITO EN LINEA RECTA A LA AVENIDA PANAMERICANA"/>
    <s v="PUNO"/>
    <s v="HUANCANE"/>
    <s v="TARACO"/>
    <s v="ESTACIÓN DE SERVICIOS / GRIFOS"/>
    <n v="202500161986"/>
    <s v="02-00293-CC-JRS-2025"/>
    <n v="2"/>
    <n v="2"/>
    <n v="0"/>
    <x v="1"/>
  </r>
  <r>
    <n v="105"/>
    <d v="2025-08-18T00:00:00"/>
    <s v="YANA YANQUI CELSO ADRIAN"/>
    <s v="159185-050-310823"/>
    <s v="CARRETERA JULIACA - ARAPA KM. 35+200"/>
    <s v="PUNO"/>
    <s v="AZANGARO"/>
    <s v="ARAPA"/>
    <s v="ESTACIÓN DE SERVICIOS / GRIFOS"/>
    <n v="202500161837"/>
    <s v="02-00292-CC-JRS-2025"/>
    <n v="3"/>
    <n v="3"/>
    <n v="0"/>
    <x v="1"/>
  </r>
  <r>
    <n v="106"/>
    <d v="2025-08-19T00:00:00"/>
    <s v="GRUPO QUILLY SOCIEDAD ANONIMA CERRADA"/>
    <s v="101642-050-220222"/>
    <s v="CALLE PRINCIPAL MZ. C, LOTE 4"/>
    <s v="MADRE DE DIOS"/>
    <s v="MANU"/>
    <s v="HUEPETUHE"/>
    <s v="ESTACIÓN DE SERVICIOS / GRIFOS"/>
    <n v="202500167129"/>
    <s v="02-00216-CC-YML-2025"/>
    <n v="3"/>
    <n v="3"/>
    <n v="0"/>
    <x v="1"/>
  </r>
  <r>
    <n v="107"/>
    <d v="2025-08-19T00:00:00"/>
    <s v="_x0009_DON ANDRES QUILLY E.I.R.L"/>
    <s v="102531-050-240114"/>
    <s v="CALLE PRINCIPAL MZ. A LOTE 07 NUEVA EXPANSION URBANA - PARTE ALTA"/>
    <s v="MADRE DE DIOS"/>
    <s v="MANU"/>
    <s v="HUEPETUHE"/>
    <s v="ESTACIÓN DE SERVICIOS / GRIFOS"/>
    <n v="202500167127"/>
    <s v="02-00217-CC-YML-2025"/>
    <n v="3"/>
    <n v="3"/>
    <n v="0"/>
    <x v="1"/>
  </r>
  <r>
    <n v="108"/>
    <d v="2025-08-19T00:00:00"/>
    <s v="GRIFOS GRUPO YERCO S.R.L."/>
    <s v="159826-050-120322"/>
    <s v="_x0009_AV. ANDRES AVELINO CACERES N° 305 URB. SANTA ADRIANA"/>
    <s v="PUNO"/>
    <s v="SAN ROMAN"/>
    <s v="JULIACA"/>
    <s v="ESTACIÓN DE SERVICIOS / GRIFOS"/>
    <n v="202500161824"/>
    <s v="02-00299-CC-JRS-2025"/>
    <n v="1"/>
    <n v="1"/>
    <n v="0"/>
    <x v="1"/>
  </r>
  <r>
    <n v="109"/>
    <d v="2025-08-19T00:00:00"/>
    <s v="GRIFOS RUWALDY SOCIEDAD COMERCIAL DE RESPONSABILIDAD LIMITADA"/>
    <s v="148762-050-290224"/>
    <s v="URB. SAN ADRIAN MZ. F LOTES N° 02, 03 Y 04"/>
    <s v="PUNO"/>
    <s v="SAN ROMAN"/>
    <s v="JULIACA"/>
    <s v="ESTACIÓN DE SERVICIOS / GRIFOS"/>
    <n v="202500161835"/>
    <s v="02-00300-CC-JRS-2025"/>
    <n v="3"/>
    <n v="2"/>
    <n v="1"/>
    <x v="0"/>
  </r>
  <r>
    <n v="110"/>
    <d v="2025-08-20T00:00:00"/>
    <s v="VILLACA CONDORI YUDI MARIBEL"/>
    <s v="148360-050-240224"/>
    <s v="SECTOR MACHU ESTACION CHACAPATA - CHACAPAMPA"/>
    <s v="CUSCO"/>
    <s v="CANCHIS"/>
    <s v="COMBAPATA"/>
    <s v="ESTACIÓN DE SERVICIOS / GRIFOS"/>
    <n v="202500163748"/>
    <s v="02-00301-CC-JRS-2025"/>
    <n v="3"/>
    <n v="3"/>
    <n v="0"/>
    <x v="1"/>
  </r>
  <r>
    <n v="111"/>
    <d v="2025-08-20T00:00:00"/>
    <s v="SERVICENTRO TRES ESTRELLAS S.A.C."/>
    <s v="18295-050-080222"/>
    <s v="VIA CUSCO - URCOS KM. 39"/>
    <s v="CUSCO"/>
    <s v="QUISPICANCHI"/>
    <s v="HUARO"/>
    <s v="ESTACIÓN DE SERVICIOS / GRIFOS"/>
    <n v="202500163766"/>
    <s v="02-00302-CC-JRS-2025"/>
    <n v="3"/>
    <n v="1"/>
    <n v="2"/>
    <x v="0"/>
  </r>
  <r>
    <n v="112"/>
    <d v="2025-08-20T00:00:00"/>
    <s v="SERVICENTRO EMPRESARIAL ALEJANDROS S.R.L."/>
    <s v="149625-050-160620"/>
    <s v="COMUNIDAD CAMPESINA HUANCARANI, SECTOR PARUPARU"/>
    <s v="CUSCO"/>
    <s v="PAUCARTAMBO"/>
    <s v="HUANCARANI"/>
    <s v="ESTACIÓN DE SERVICIOS / GRIFOS"/>
    <n v="202500163738"/>
    <s v="02-00303-CC-JRS-2025"/>
    <n v="2"/>
    <n v="2"/>
    <n v="0"/>
    <x v="1"/>
  </r>
  <r>
    <n v="113"/>
    <d v="2025-08-20T00:00:00"/>
    <s v="RAMCES OPERADOR LOGISTICO S.A.C."/>
    <s v="134533-050-271218"/>
    <s v="COMUNIDAD CAMPESINA COTATOCLLA PREDIO RUSTICO URACANCHA"/>
    <s v="CUSCO"/>
    <s v="PAUCARTAMBO"/>
    <s v="COLQUEPATA"/>
    <s v="ESTACIÓN DE SERVICIOS / GRIFOS"/>
    <n v="202500163723"/>
    <s v="02-00304-CC-JRS-2025"/>
    <n v="4"/>
    <n v="4"/>
    <n v="0"/>
    <x v="1"/>
  </r>
  <r>
    <n v="114"/>
    <d v="2025-08-20T00:00:00"/>
    <s v="GRIFO SOTO E.I.R.L."/>
    <s v="62869-050-010218"/>
    <s v="JR. CARRION Nº 548 - 560"/>
    <s v="PASCO"/>
    <s v="DANIEL ALCIDES CARRION"/>
    <s v="YANAHUANCA"/>
    <s v="ESTACIÓN DE SERVICIOS / GRIFOS"/>
    <n v="202500141691"/>
    <s v="02-00002127-CC-JRGV-2025"/>
    <n v="2"/>
    <n v="1"/>
    <n v="1"/>
    <x v="0"/>
  </r>
  <r>
    <n v="115"/>
    <d v="2025-08-20T00:00:00"/>
    <s v="_x0009_SERVICIOS GLOBALES FLORES ASESORES S.R.L"/>
    <s v="117631-056-120524"/>
    <s v="CARRETERA YANAHUANCA - OYON KM. 3.5 Y CARRETERA HUARAUTAMBO"/>
    <s v="PASCO"/>
    <s v="DANIEL ALCIDES CARRION"/>
    <s v="YANAHUANCA"/>
    <s v="ESTACIÓN DE SERVICIO CON GASOCENTRO DE GLP"/>
    <n v="202500141706"/>
    <s v="02-00002126-CC-JRGV-2025"/>
    <n v="3"/>
    <n v="1"/>
    <n v="2"/>
    <x v="0"/>
  </r>
  <r>
    <n v="116"/>
    <d v="2025-08-21T00:00:00"/>
    <s v="MULTISERVICIOS AURORA E.I.R.L."/>
    <s v="39362-056-021019"/>
    <s v="CARRETERA CENTRAL KM. 332 - CAJAMARQUILLA - LA AURORA"/>
    <s v="PASCO"/>
    <s v="PASCO"/>
    <s v="YANACANCHA"/>
    <s v="ESTACIÓN DE SERVICIO CON GASOCENTRO DE GLP"/>
    <n v="202500141669"/>
    <s v="02-00002128-CC-JRGV-2025"/>
    <n v="3"/>
    <n v="2"/>
    <n v="1"/>
    <x v="0"/>
  </r>
  <r>
    <n v="117"/>
    <d v="2025-08-21T00:00:00"/>
    <s v="_x0009_ESTACION DE SERVICIO TRES CRUCES DE ORO E.I.R.L"/>
    <s v="151766-050-090422"/>
    <s v="TROCHA CARROZABLE PAUCARTAMBO KOSÑIPATA, PREDIO MANZANARES"/>
    <s v="CUSCO"/>
    <s v="PAUCARTAMBO"/>
    <s v="PAUCARTAMBO"/>
    <s v="ESTACIÓN DE SERVICIOS / GRIFOS"/>
    <n v="202500163700"/>
    <s v="02-00305-CC-JRS-2025"/>
    <n v="4"/>
    <n v="4"/>
    <n v="0"/>
    <x v="1"/>
  </r>
  <r>
    <n v="118"/>
    <d v="2025-08-21T00:00:00"/>
    <s v="JAMED E.I.R.L."/>
    <s v="104715-050-060125"/>
    <s v="CARRETERA CUSCO-SAN SALVADOR, PREDIO HUAMBUTIO"/>
    <s v="CUSCO"/>
    <s v="QUISPICANCHI"/>
    <s v="LUCRE"/>
    <s v="ESTACIÓN DE SERVICIOS / GRIFOS"/>
    <n v="202500163715"/>
    <s v="02-00306-CC-JRS-2025"/>
    <n v="2"/>
    <n v="2"/>
    <n v="0"/>
    <x v="1"/>
  </r>
  <r>
    <n v="119"/>
    <d v="2025-08-21T00:00:00"/>
    <s v="IGSEBAN S.A.C."/>
    <s v="140957-050-170823"/>
    <s v="PREDIO TAMBOPATA, SECTOR CHOQUEPATA N°PR 05000063"/>
    <s v="CUSCO"/>
    <s v="QUISPICANCHI"/>
    <s v="OROPESA"/>
    <s v="ESTACIÓN DE SERVICIOS / GRIFOS"/>
    <n v="202500163711"/>
    <s v="02-00307-CC-JRS-2025"/>
    <n v="3"/>
    <n v="3"/>
    <n v="0"/>
    <x v="1"/>
  </r>
  <r>
    <n v="120"/>
    <d v="2025-08-21T00:00:00"/>
    <s v="GRIFO MAFER II EMPRESA INDIVIDUAL DE RESPONSABILIDAD LIMITADA-GRIFO MAFER II E.I.R.L."/>
    <s v="116076-050-160723"/>
    <s v="A.P.V. LA KANTUTA MZ. E LOTE 9"/>
    <s v="CUSCO"/>
    <s v="CUSCO"/>
    <s v="SAN JERONIMO"/>
    <s v="ESTACIÓN DE SERVICIOS / GRIFOS"/>
    <n v="202500163727"/>
    <s v="02-00308-CC-JRS-2025"/>
    <n v="3"/>
    <n v="3"/>
    <n v="0"/>
    <x v="1"/>
  </r>
  <r>
    <n v="121"/>
    <d v="2025-08-22T00:00:00"/>
    <s v="_x0009_INVERSIONES GENERALES PETRO GAS DAB EMPRESA INDIVIDUAL DE RESPONSABILIDAD LIMITADA"/>
    <s v="136109-050-030125"/>
    <s v="LOTES S/N, SECTOR II EX FUNDO YANAMAYO"/>
    <s v="CUSCO"/>
    <s v="CUSCO"/>
    <s v="POROY"/>
    <s v="ESTACIÓN DE SERVICIOS / GRIFOS"/>
    <n v="202500163693"/>
    <s v="02-00309-CC-JRS-2025"/>
    <n v="4"/>
    <n v="4"/>
    <n v="0"/>
    <x v="1"/>
  </r>
  <r>
    <n v="122"/>
    <d v="2025-08-22T00:00:00"/>
    <s v="_x0009_SERVICENTRO AMERICANO S.R.L."/>
    <s v="19879-050-220424"/>
    <s v="AV. DE LA CULTURA Nº 210"/>
    <s v="CUSCO"/>
    <s v="CUSCO"/>
    <s v="WANCHAQ"/>
    <s v="ESTACIÓN DE SERVICIOS / GRIFOS"/>
    <n v="202500163749"/>
    <s v="02-00310-CC-JRS-2025"/>
    <n v="3"/>
    <n v="0"/>
    <n v="3"/>
    <x v="0"/>
  </r>
  <r>
    <n v="123"/>
    <d v="2025-08-22T00:00:00"/>
    <s v="GRIFO LATINO SOCIEDAD ANONIMA CERRADA"/>
    <s v="38277-050-141020"/>
    <s v="AV. DE LA CULTURA N° 400 ESQ CALLE TACNA"/>
    <s v="CUSCO"/>
    <s v="CUSCO"/>
    <s v="WANCHAQ"/>
    <s v="ESTACIÓN DE SERVICIOS / GRIFOS"/>
    <n v="202500163697"/>
    <s v="02-00311-CC-JRS-2025"/>
    <n v="6"/>
    <n v="6"/>
    <n v="0"/>
    <x v="1"/>
  </r>
  <r>
    <n v="124"/>
    <d v="2025-08-22T00:00:00"/>
    <s v="CORPORACION CRUZANI S.A.C."/>
    <s v="169499-050-240723"/>
    <s v="SECTOR DE CRUZANI PAMPA, AVENIDA SAN IGNACIO DE LOYOLA S/N"/>
    <s v="MOQUEGUA"/>
    <s v="GENERAL SANCHEZ CERRO"/>
    <s v="ICHUÑA"/>
    <s v="ESTACIÓN DE SERVICIOS / GRIFOS"/>
    <n v="202500168506"/>
    <s v="02-00218-CC-YML-2025"/>
    <n v="3"/>
    <n v="3"/>
    <n v="0"/>
    <x v="1"/>
  </r>
  <r>
    <n v="125"/>
    <d v="2025-08-22T00:00:00"/>
    <s v="_x0009_YE PETROLEUM S.A.C."/>
    <s v="154354-050-131223"/>
    <s v="AV. LOS CASTILLOS Nº 340, URB. INDUSTRIAL SANTA ROSA"/>
    <s v="LIMA"/>
    <s v="LIMA"/>
    <s v="ATE"/>
    <s v="ESTACIÓN DE SERVICIOS / GRIFOS"/>
    <n v="202500196963"/>
    <s v="02-144-CC-IQP-2025"/>
    <n v="4"/>
    <n v="4"/>
    <n v="0"/>
    <x v="1"/>
  </r>
  <r>
    <n v="126"/>
    <d v="2025-08-23T00:00:00"/>
    <s v="CORPORACION CRIS SOCIEDAD ANONIMA CERRADA"/>
    <s v="152831-050-061124"/>
    <s v="AV. ANTONIO RAYMONDI N° 2002"/>
    <s v="CUSCO"/>
    <s v="CALCA"/>
    <s v="CALCA"/>
    <s v="ESTACIÓN DE SERVICIOS / GRIFOS"/>
    <n v="202500163720"/>
    <s v="02-00312-CC-JRS-2025"/>
    <n v="4"/>
    <n v="4"/>
    <n v="0"/>
    <x v="1"/>
  </r>
  <r>
    <n v="127"/>
    <d v="2025-08-23T00:00:00"/>
    <s v="GRIFO'S YUBALY EMPRESA INDIVIDUAL DE RESPONSABILIDAD LIMITADA"/>
    <s v="84456-050-300522"/>
    <s v="AUTOPISTA URUBAMBA-OLLANTAYTAMBO KM 7.700 SECTOR YANAHUARA"/>
    <s v="CUSCO"/>
    <s v="URUBAMBA"/>
    <s v="URUBAMBA"/>
    <s v="ESTACIÓN DE SERVICIOS / GRIFOS"/>
    <n v="202500163755"/>
    <s v="02-00313-CC-JRS-2025"/>
    <n v="4"/>
    <n v="4"/>
    <n v="0"/>
    <x v="1"/>
  </r>
  <r>
    <n v="128"/>
    <d v="2025-08-25T00:00:00"/>
    <s v="SERVICENTRO Y MULTISERVICIOS LUCHIN E.I.R.L."/>
    <s v="160540-050-110725"/>
    <s v="PREDIO EL RECUERDO CENTRO POBLADO DE PALMA REAL MZ. N LOTE 3"/>
    <s v="CUSCO"/>
    <s v="LA CONVENCION"/>
    <s v="ECHARATE"/>
    <s v="ESTACIÓN DE SERVICIOS / GRIFOS"/>
    <n v="202500163746"/>
    <s v="02-00315-CC-JRS-2025"/>
    <n v="3"/>
    <n v="3"/>
    <n v="0"/>
    <x v="1"/>
  </r>
  <r>
    <n v="129"/>
    <d v="2025-08-25T00:00:00"/>
    <s v="OSIRIS ESTACIONES DE SERVICIO S.A.C."/>
    <s v="87317-056-130625"/>
    <s v="AV. ENRIQUE MEIGGS N° 1705 PP.JJ. MIRAFLORES ALTO"/>
    <s v="ANCASH"/>
    <s v="SANTA"/>
    <s v="CHIMBOTE"/>
    <s v="ESTACIÓN DE SERVICIO CON GASOCENTRO DE GLP"/>
    <n v="202500198157"/>
    <s v="01-1051-CC-2025"/>
    <n v="4"/>
    <n v="4"/>
    <n v="0"/>
    <x v="1"/>
  </r>
  <r>
    <n v="130"/>
    <d v="2025-08-26T00:00:00"/>
    <s v="_x0009_ESPINOZA DE PALACIOS ANTONIETA LUZ"/>
    <s v="8949-050-041023"/>
    <s v="AV. LOS PROCERES Nº 911 SAN JUAN"/>
    <s v="PASCO"/>
    <s v="PASCO"/>
    <s v="YANACANCHA"/>
    <s v="ESTACIÓN DE SERVICIOS / GRIFOS"/>
    <n v="202500200030"/>
    <s v="02-00002129-CC-HFCQ-2025"/>
    <n v="3"/>
    <n v="2"/>
    <n v="1"/>
    <x v="0"/>
  </r>
  <r>
    <n v="131"/>
    <d v="2025-08-26T00:00:00"/>
    <s v="GRIFO INKA SOCIEDAD ANONIMA CERRADA"/>
    <s v="178229-050-250125"/>
    <s v="JR. CUSCO S/N MZ. F1, LOTE 01 SECTOR MARGARITA"/>
    <s v="CUSCO"/>
    <s v="LA CONVENCION"/>
    <s v="KIMBIRI"/>
    <s v="ESTACIÓN DE SERVICIOS / GRIFOS"/>
    <n v="202500163729"/>
    <s v="02-00316-CC-JRS-2025"/>
    <n v="3"/>
    <n v="3"/>
    <n v="0"/>
    <x v="1"/>
  </r>
  <r>
    <n v="132"/>
    <d v="2025-08-27T00:00:00"/>
    <s v="_x0009_SERVICENTRO FIGUEROA S.A.C."/>
    <s v="148549-050-121224"/>
    <s v="PREDIO QUISTO-PARCELA N° Q5-05 (VIA PICHARI PUERTO ENE)"/>
    <s v="CUSCO"/>
    <s v="LA CONVENCION"/>
    <s v="PICHARI"/>
    <s v="ESTACIÓN DE SERVICIOS / GRIFOS"/>
    <n v="202500163707"/>
    <s v="02-00317-CC-JRS-2025"/>
    <n v="3"/>
    <n v="3"/>
    <n v="0"/>
    <x v="1"/>
  </r>
  <r>
    <n v="133"/>
    <d v="2025-08-27T00:00:00"/>
    <s v="JORGE DIAZ YARANGA"/>
    <s v="150648-050-071024"/>
    <s v="AV. UNION MANTARO Y JR. CENTRO POBLADO UNION MANTARO S/N"/>
    <s v="AYACUCHO"/>
    <s v="HUANTA"/>
    <s v="CANAYRE"/>
    <s v="ESTACIÓN DE SERVICIOS / GRIFOS"/>
    <n v="202500168068"/>
    <s v="02-00318-CC-JRS-2025"/>
    <n v="3"/>
    <n v="3"/>
    <n v="0"/>
    <x v="1"/>
  </r>
  <r>
    <n v="134"/>
    <d v="2025-08-29T00:00:00"/>
    <s v="SERVICENTRO CAPLINA HNOS S.A.C."/>
    <s v="18303-056-110923"/>
    <s v="AV. JORGE BASADRE GROHMANN N° 348-356"/>
    <s v="TACNA"/>
    <s v="TACNA"/>
    <s v="TACNA"/>
    <s v="ESTACIÓN DE SERVICIO CON GASOCENTRO DE GLP"/>
    <n v="202500162856"/>
    <s v="02-00354-CC-YML-2025"/>
    <n v="5"/>
    <n v="5"/>
    <n v="0"/>
    <x v="1"/>
  </r>
  <r>
    <n v="135"/>
    <d v="2025-08-29T00:00:00"/>
    <s v="_x0009_REPSOL COMERCIAL S.A.C."/>
    <s v="16678-056-200717"/>
    <s v="AV. HIPOLITO UNANUE N° 990. ESQUINA CON LA CALLE ENRIQUE QUIJANO"/>
    <s v="TACNA"/>
    <s v="TACNA"/>
    <s v="TACNA"/>
    <s v="ESTACIÓN DE SERVICIO CON GASOCENTRO DE GLP"/>
    <n v="202500162822"/>
    <s v="02-00353-CC-YML-2025"/>
    <n v="4"/>
    <n v="4"/>
    <n v="0"/>
    <x v="1"/>
  </r>
  <r>
    <n v="136"/>
    <d v="2025-08-29T00:00:00"/>
    <s v="SERVICENTRO LA ESPERANZA S.R.L."/>
    <s v="37900-056-130422"/>
    <s v="AV. MUNICIPAL MZ B-1 LOTE 01"/>
    <s v="TACNA"/>
    <s v="TACNA"/>
    <s v="CORONEL GREGORIO ALBARRACIN LANCHIPA"/>
    <s v="ESTACIÓN DE SERVICIO CON GASOCENTRO DE GLP"/>
    <n v="202500162867"/>
    <s v="02-00355-CC-YML-2025"/>
    <n v="4"/>
    <n v="4"/>
    <n v="0"/>
    <x v="1"/>
  </r>
  <r>
    <n v="137"/>
    <d v="2025-08-29T00:00:00"/>
    <s v="SERVICENTRO EL SOL EMPRESA INDIVIDUAL DE RESPONSABILIDAD LIMITADA"/>
    <s v="60984-056-161221"/>
    <s v="ZONA AUXILIAR DEL PARQUE INDUSTRIAL MZ. C, LOTE 19-20"/>
    <s v="TACNA"/>
    <s v="TACNA"/>
    <s v="CIUDAD NUEVA"/>
    <s v="ESTACIÓN DE SERVICIO CON GASOCENTRO DE GLP"/>
    <n v="202500162874"/>
    <s v="02-00351-CC-YML-2025"/>
    <n v="5"/>
    <n v="5"/>
    <n v="0"/>
    <x v="1"/>
  </r>
  <r>
    <n v="138"/>
    <d v="2025-08-29T00:00:00"/>
    <s v="ESTACION DE ENERGIAS EL CENTENARIO SOCIEDAD ANONIMA CERRADA - ENERGIAS EL CENTENARIO S.A.C."/>
    <s v="7921-056-151123"/>
    <s v="AV. INDUSTRIAL N° 260 Y CALLE BRASIL N° 1315"/>
    <s v="TACNA"/>
    <s v="TACNA"/>
    <s v="TACNA"/>
    <s v="ESTACIÓN DE SERVICIO CON GASOCENTRO DE GLP"/>
    <n v="202500162845"/>
    <s v="02-00352-CC-YML-2025"/>
    <n v="6"/>
    <n v="6"/>
    <n v="0"/>
    <x v="1"/>
  </r>
  <r>
    <n v="139"/>
    <d v="2025-08-29T00:00:00"/>
    <s v="GRUPO DE INVERSIONES TAMASSON SOCIEDAD COMERCIAL DE RESPONSABILIDAD LIMITADA"/>
    <s v="63993-056-080722"/>
    <s v="AV. LA BOHEMIA TACNEÑA S/N, MZ S-1, LOTE 1, 2, 34, 35 Y 36"/>
    <s v="TACNA"/>
    <s v="TACNA"/>
    <s v="CORONEL GREGORIO ALBARRACIN LANCHIPA"/>
    <s v="ESTACIÓN DE SERVICIO CON GASOCENTRO DE GLP"/>
    <n v="202500162891"/>
    <s v="02-00356-CC-YML-2025"/>
    <n v="5"/>
    <n v="5"/>
    <n v="0"/>
    <x v="1"/>
  </r>
  <r>
    <n v="140"/>
    <d v="2025-09-03T00:00:00"/>
    <s v="_x0009_G &amp; N GRIFOS S.A."/>
    <s v="16791-056-170423"/>
    <s v="AV. LEONCIO PRADO MZ. 2 LT. 14 SECTOR RAZURI CENTRO"/>
    <s v="LA LIBERTAD"/>
    <s v="PACASMAYO"/>
    <s v="PACASMAYO"/>
    <s v="ESTACIÓN DE SERVICIO CON GASOCENTRO DE GLP"/>
    <n v="202500206239"/>
    <s v="02-1558-CC-IDB-2025"/>
    <n v="4"/>
    <n v="4"/>
    <n v="0"/>
    <x v="1"/>
  </r>
  <r>
    <n v="141"/>
    <d v="2025-09-04T00:00:00"/>
    <s v="SIVINMED E.I.R.L."/>
    <s v="120903-050-190917"/>
    <s v="ANEXO DE SOÑAQQUE DE LA COMUNIDAD CAMPESINA PULLPURE PUENTE CUYO USCAMARCA"/>
    <s v="CUSCO"/>
    <s v="CHUMBIVILCAS"/>
    <s v="SANTO TOMAS"/>
    <s v="ESTACIÓN DE SERVICIOS / GRIFOS"/>
    <n v="202500207584"/>
    <s v="02-0000065-CC-JWDB-2025"/>
    <n v="3"/>
    <n v="3"/>
    <n v="0"/>
    <x v="1"/>
  </r>
  <r>
    <n v="142"/>
    <d v="2025-09-04T00:00:00"/>
    <s v="GRIFO PERU JAC E.I.R.L."/>
    <s v="140133-050-130825"/>
    <s v="_x0009_COMUNIDAD ORCCOMA ANEXO BUENAVISTA SN CARRETERA SANTO TOMAS - VELILLE"/>
    <s v="CUSCO"/>
    <s v="CHUMBIVILCAS"/>
    <s v="SANTO TOMAS"/>
    <s v="ESTACIÓN DE SERVICIOS / GRIFOS"/>
    <n v="202500207585"/>
    <s v="02-0000064-CC-JWDB-2025"/>
    <n v="2"/>
    <n v="2"/>
    <n v="0"/>
    <x v="1"/>
  </r>
  <r>
    <n v="143"/>
    <d v="2025-09-08T00:00:00"/>
    <s v="JAARSOM E.I.R.L"/>
    <s v="115447-050-191119"/>
    <s v="_x0009_PREDIO ÑAHUIMPUQUIO II FRACCION LOTE 15 A 5.00 KM"/>
    <s v="AYACUCHO"/>
    <s v="HUAMANGA"/>
    <s v="CARMEN ALTO"/>
    <s v="ESTACIÓN DE SERVICIOS / GRIFOS"/>
    <n v="202500210098"/>
    <s v="02-0001013-CC-PJQF-2025"/>
    <n v="4"/>
    <n v="2"/>
    <n v="2"/>
    <x v="0"/>
  </r>
  <r>
    <n v="144"/>
    <d v="2025-09-09T00:00:00"/>
    <s v="ESTACION DE SERVICIOS SHADAY S.A.C."/>
    <s v="89918-050-240325"/>
    <s v="JR. PROLONGACION AMAZONAS S/N"/>
    <s v="SAN MARTIN"/>
    <s v="HUALLAGA"/>
    <s v="SAPOSOA"/>
    <s v="ESTACIÓN DE SERVICIOS / GRIFOS"/>
    <n v="202500185159"/>
    <s v="02-0109-CC-JPL-2025"/>
    <n v="3"/>
    <n v="2"/>
    <n v="1"/>
    <x v="0"/>
  </r>
  <r>
    <n v="145"/>
    <d v="2025-09-09T00:00:00"/>
    <s v="GRIFO EL AMIGO E.I.R.L."/>
    <s v="40508-050-270724"/>
    <s v="ESQUINA AV. LORETO CON JR. CAJAMARCA"/>
    <s v="SAN MARTIN"/>
    <s v="HUALLAGA"/>
    <s v="SAPOSOA"/>
    <s v="ESTACIÓN DE SERVICIOS / GRIFOS"/>
    <n v="202500211300"/>
    <s v="02-0209-CC-JPL-2025"/>
    <n v="3"/>
    <n v="0"/>
    <n v="3"/>
    <x v="0"/>
  </r>
  <r>
    <n v="146"/>
    <d v="2025-09-10T00:00:00"/>
    <s v="ESTACION DE SERVICIOS KAORI S.A.C."/>
    <s v="134741-056-220223"/>
    <s v="CARRETERA MARGINAL S/N - SECTOR JUAN VELASCO ALVARAD MZ D LOTES 2D, 2E Y 2N"/>
    <s v="JUNIN"/>
    <s v="CHANCHAMAYO"/>
    <s v="PERENE"/>
    <s v="ESTACIÓN DE SERVICIO CON GASOCENTRO DE GLP"/>
    <n v="202500193981"/>
    <s v="02-00323-CC-JRS-2025"/>
    <n v="3"/>
    <n v="3"/>
    <n v="0"/>
    <x v="1"/>
  </r>
  <r>
    <n v="147"/>
    <d v="2025-09-10T00:00:00"/>
    <s v="MULTISERVICIOS SELVACOR S.A.C."/>
    <s v="39356-056-240624"/>
    <s v="AV. FRAY JERÓNIMO JIMENEZ LOTES 1,2,3 Y 4 - MZ. B SAN CARLOS - BELLAVISTA"/>
    <s v="JUNIN"/>
    <s v="CHANCHAMAYO"/>
    <s v="CHANCHAMAYO"/>
    <s v="ESTACIÓN DE SERVICIO CON GASOCENTRO DE GLP"/>
    <n v="202500193895"/>
    <s v="02-00320-CC-JRS-2025"/>
    <n v="4"/>
    <n v="4"/>
    <n v="0"/>
    <x v="1"/>
  </r>
  <r>
    <n v="148"/>
    <d v="2025-09-10T00:00:00"/>
    <s v="_x0009_JORGE JESUS PAYANO POMALAZA"/>
    <s v="107824-056-080725"/>
    <s v="CARRETERA MARGINAL S/N, CPM NIJANDARIS"/>
    <s v="JUNIN"/>
    <s v="CHANCHAMAYO"/>
    <s v="CHANCHAMAYO"/>
    <s v="ESTACIÓN DE SERVICIO CON GASOCENTRO DE GLP"/>
    <n v="202500194009"/>
    <s v="02-00321-CC-JRS-2025"/>
    <n v="3"/>
    <n v="3"/>
    <n v="0"/>
    <x v="1"/>
  </r>
  <r>
    <n v="149"/>
    <d v="2025-09-10T00:00:00"/>
    <s v="INVERSIONES CAPARACHIN &amp; CAPCHA S.A.C."/>
    <s v="37657-056-300625"/>
    <s v="CARRETERA CENTRAL KM 114-CENTRO POBLADO VAQUERIA"/>
    <s v="JUNIN"/>
    <s v="CHANCHAMAYO"/>
    <s v="CHANCHAMAYO"/>
    <s v="ESTACIÓN DE SERVICIO CON GASOCENTRO DE GLP"/>
    <n v="202500193774"/>
    <s v="02-00322-CC-JRS-2025"/>
    <n v="3"/>
    <n v="3"/>
    <n v="0"/>
    <x v="1"/>
  </r>
  <r>
    <n v="150"/>
    <d v="2025-09-10T00:00:00"/>
    <s v="YUDY ROJAS BALBIN"/>
    <s v="39475-050-050624"/>
    <s v="CARRETERA VIA SAN RAMON VITOC AV. JOSE AVELARDO QUIÑONES S/N - SECTOR EL MILAGRO"/>
    <s v="JUNIN"/>
    <s v="CHANCHAMAYO"/>
    <s v="SAN RAMON"/>
    <s v="ESTACIÓN DE SERVICIOS / GRIFOS"/>
    <n v="202500193948"/>
    <s v="02-00319-CC-JRS-2025"/>
    <n v="3"/>
    <n v="3"/>
    <n v="0"/>
    <x v="1"/>
  </r>
  <r>
    <n v="151"/>
    <d v="2025-09-11T00:00:00"/>
    <s v="ESTACION DE SERVICIOS SEÑOR DE LUREN SOCIEDAD ANONIMA CERRADA"/>
    <s v="113005-050-200525"/>
    <s v="CARRETERA MARGINAL KM. 1 A PUERTO OCOPA"/>
    <s v="JUNIN"/>
    <s v="SATIPO"/>
    <s v="PANGOA"/>
    <s v="ESTACIÓN DE SERVICIOS / GRIFOS"/>
    <n v="202500193746"/>
    <s v="02-00324-CC-JRS-2025"/>
    <n v="2"/>
    <n v="2"/>
    <n v="0"/>
    <x v="1"/>
  </r>
  <r>
    <n v="152"/>
    <d v="2025-09-11T00:00:00"/>
    <s v="SURTIDORES E INVERSIONES MAX EMPRESA INDIVIDUAL DE RESPONSABILIDAD LIMITADA"/>
    <s v="126551-056-290425"/>
    <s v="CARRETERA MARGINAL PUERTO OCOPA N° 922"/>
    <s v="JUNIN"/>
    <s v="SATIPO"/>
    <s v="PANGOA"/>
    <s v="ESTACIÓN DE SERVICIO CON GASOCENTRO DE GLP"/>
    <n v="202500193735"/>
    <s v="02-00325-CC-JRS-2025"/>
    <n v="4"/>
    <n v="4"/>
    <n v="0"/>
    <x v="1"/>
  </r>
  <r>
    <n v="153"/>
    <d v="2025-09-11T00:00:00"/>
    <s v="ESTACION MORALITOS EMPRESA INDIVIDUAL DE RESPONSABILIDAD LIMITADA"/>
    <s v="167064-056-190824"/>
    <s v="AV. MARGINAL KM. 65, COMUNIDAD NATIVA BAJO ALDEA"/>
    <s v="JUNIN"/>
    <s v="CHANCHAMAYO"/>
    <s v="PERENE"/>
    <s v="ESTACIÓN DE SERVICIO CON GASOCENTRO DE GLP"/>
    <n v="202500193944"/>
    <s v="02-00326-CC-JRS-2025"/>
    <n v="3"/>
    <n v="3"/>
    <n v="0"/>
    <x v="1"/>
  </r>
  <r>
    <n v="154"/>
    <d v="2025-09-12T00:00:00"/>
    <s v="_x0009_NEGOCIACIONES SAN JUANITO S.A.C."/>
    <s v="19911-050-250923"/>
    <s v="CARRETRA CENTRAL KM. 81 - SECTOR MAQUINHUAYO"/>
    <s v="JUNIN"/>
    <s v="JAUJA"/>
    <s v="ATAURA"/>
    <s v="ESTACIÓN DE SERVICIOS / GRIFOS"/>
    <n v="202500193886"/>
    <s v="02-00327-CC-JRS-2025"/>
    <n v="3"/>
    <n v="3"/>
    <n v="0"/>
    <x v="1"/>
  </r>
  <r>
    <n v="155"/>
    <d v="2025-09-12T00:00:00"/>
    <s v="INVERSIONES DAZU E.I.R.L."/>
    <s v="118323-050-120320"/>
    <s v="AV. FRANCISCO IRAZOLA S/N"/>
    <s v="JUNIN"/>
    <s v="CONCEPCION"/>
    <s v="COMAS"/>
    <s v="ESTACIÓN DE SERVICIOS / GRIFOS"/>
    <n v="202500193998"/>
    <s v="02-00329-CC-JRS-2025"/>
    <n v="1"/>
    <n v="1"/>
    <n v="0"/>
    <x v="1"/>
  </r>
  <r>
    <n v="156"/>
    <d v="2025-09-12T00:00:00"/>
    <s v="_x0009_NEGOCIACIONES ALTAGRACIA E.I.R.L"/>
    <s v="163519-050-230225"/>
    <s v="CALLE BOLOGNESI S/N CARRETERA A INGENIO"/>
    <s v="JUNIN"/>
    <s v="HUANCAYO"/>
    <s v="INGENIO"/>
    <s v="ESTACIÓN DE SERVICIOS / GRIFOS"/>
    <n v="202500193876"/>
    <s v="02-00330-CC-JRS-2025"/>
    <n v="2"/>
    <n v="2"/>
    <n v="0"/>
    <x v="1"/>
  </r>
  <r>
    <n v="157"/>
    <d v="2025-09-12T00:00:00"/>
    <s v="COESTI S.A."/>
    <s v="9113-107-021018"/>
    <s v="AV. JAVIER PRADO OESTE N° 1895 ESQUINA CALLE LOS CASTAÑOS"/>
    <s v="LIMA"/>
    <s v="LIMA"/>
    <s v="SAN ISIDRO"/>
    <s v="EE.SS con GLP y GNV  "/>
    <n v="202500214759"/>
    <s v="02-141-CC-IQP-2025"/>
    <n v="4"/>
    <n v="4"/>
    <n v="0"/>
    <x v="1"/>
  </r>
  <r>
    <n v="158"/>
    <d v="2025-09-12T00:00:00"/>
    <s v="MARINA GAS S.A.C."/>
    <s v="95430-107-230924"/>
    <s v="AV. LA MARINA Nº 787, ESQUINA CON JR. MARISCAL CASTILLA Nº 1650"/>
    <s v="LIMA"/>
    <s v="LIMA"/>
    <s v="PUEBLO LIBRE"/>
    <s v="EE.SS con GLP y GNV  "/>
    <n v="202500215101"/>
    <s v="01-1667-CC-2025"/>
    <n v="3"/>
    <n v="3"/>
    <n v="0"/>
    <x v="1"/>
  </r>
  <r>
    <n v="159"/>
    <d v="2025-09-13T00:00:00"/>
    <s v="_x0009_DISTRIBUIDORA CARRIÓN S.A.C."/>
    <s v="131930-056-220324"/>
    <s v="PROLONGACIÓN JUNÍN N° 2713, ESQUINA CON VÍA EXPRESA 2, LOTE 1, MZ E, PARQUE INDUSTRIAL"/>
    <s v="JUNIN"/>
    <s v="HUANCAYO"/>
    <s v="EL TAMBO"/>
    <s v="ESTACIÓN DE SERVICIO CON GASOCENTRO DE GLP"/>
    <n v="202500194002"/>
    <s v="02-00332-CC-JRS-2025"/>
    <n v="4"/>
    <n v="4"/>
    <n v="0"/>
    <x v="1"/>
  </r>
  <r>
    <n v="160"/>
    <d v="2025-09-13T00:00:00"/>
    <s v="INVERSIONES TUNA S.A.C."/>
    <s v="41556-050-181223"/>
    <s v="_x0009_CARRET. CENTRAL KM. 12 MARG. DERECHA"/>
    <s v="JUNIN"/>
    <s v="CONCEPCION"/>
    <s v="ORCOTUNA"/>
    <s v="ESTACIÓN DE SERVICIOS / GRIFOS"/>
    <n v="202500193923"/>
    <s v="02-00335-CC-JRS-2025"/>
    <n v="3"/>
    <n v="3"/>
    <n v="0"/>
    <x v="1"/>
  </r>
  <r>
    <n v="161"/>
    <d v="2025-09-13T00:00:00"/>
    <s v="CHUQUILLANQUI ALIAGA ISRAEL"/>
    <s v="149601-056-250823"/>
    <s v="AV. LOS INCAS N°189"/>
    <s v="JUNIN"/>
    <s v="HUANCAYO"/>
    <s v="CHILCA"/>
    <s v="ESTACIÓN DE SERVICIO CON GASOCENTRO DE GLP"/>
    <n v="202500193937"/>
    <s v="02-00331-CC-JRS-2025"/>
    <n v="3"/>
    <n v="3"/>
    <n v="0"/>
    <x v="1"/>
  </r>
  <r>
    <n v="162"/>
    <d v="2025-09-13T00:00:00"/>
    <s v="GPI CORPORACION E.I.R.L."/>
    <s v="21755-050-060525"/>
    <s v="AV. CORONEL PARRA N° 2190"/>
    <s v="JUNIN"/>
    <s v="HUANCAYO"/>
    <s v="PILCOMAYO"/>
    <s v="ESTACIÓN DE SERVICIOS / GRIFOS"/>
    <n v="202500193857"/>
    <s v="02-00333-CC-JRS-2025"/>
    <n v="3"/>
    <n v="3"/>
    <n v="0"/>
    <x v="1"/>
  </r>
  <r>
    <n v="163"/>
    <d v="2025-09-13T00:00:00"/>
    <s v="AE GRUPO NAZARENO S.A.C."/>
    <s v="177732-056-020125"/>
    <s v="CARRETERA CENTRAL MARGEN DERECHA PARAJE &quot;TORRE IV&quot;"/>
    <s v="JUNIN"/>
    <s v="CONCEPCION"/>
    <s v="ORCOTUNA"/>
    <s v="ESTACIÓN DE SERVICIO CON GASOCENTRO DE GLP"/>
    <n v="202500193904"/>
    <s v="02-00334-CC-JRS-2025"/>
    <n v="4"/>
    <n v="4"/>
    <n v="0"/>
    <x v="1"/>
  </r>
  <r>
    <n v="164"/>
    <d v="2025-09-15T00:00:00"/>
    <s v="ESTACION YOKOHAMA S.A.C."/>
    <s v="38328-056-281123"/>
    <s v="AV MARISCAL BENAVIDES N° 1575 - CARRETERA PANAMERICANA SUR KM 196"/>
    <s v="ICA"/>
    <s v="CHINCHA"/>
    <s v="SUNAMPE"/>
    <s v="ESTACIÓN DE SERVICIO CON GASOCENTRO DE GLP"/>
    <n v="202500164827"/>
    <s v="02-00336-CC-JRS-2025"/>
    <n v="3"/>
    <n v="3"/>
    <n v="0"/>
    <x v="1"/>
  </r>
  <r>
    <n v="165"/>
    <d v="2025-09-16T00:00:00"/>
    <s v="SERVICENTROS PLAZA S.A.C."/>
    <s v="8347-056-090317"/>
    <s v="CARRETERA LOS LIBERTADORES KM. 19.5"/>
    <s v="ICA"/>
    <s v="PISCO"/>
    <s v="INDEPENDENCIA"/>
    <s v="ESTACIÓN DE SERVICIO CON GASOCENTRO DE GLP"/>
    <n v="202500164802"/>
    <s v="02-00340-CC-JRS-2025"/>
    <n v="4"/>
    <n v="4"/>
    <n v="0"/>
    <x v="1"/>
  </r>
  <r>
    <n v="166"/>
    <d v="2025-09-16T00:00:00"/>
    <s v="ESTACIONES ALEJANDRO S.A.C."/>
    <s v="33452-056-170417"/>
    <s v="CARRETERA PANAMERICANA SUR KM. 320 + 070 CASERIO CASA BLANCA"/>
    <s v="ICA"/>
    <s v="ICA"/>
    <s v="SANTIAGO"/>
    <s v="ESTACIÓN DE SERVICIO CON GASOCENTRO DE GLP"/>
    <n v="202500164820"/>
    <s v="02-00341-CC-JRS-2025"/>
    <n v="3"/>
    <n v="3"/>
    <n v="0"/>
    <x v="1"/>
  </r>
  <r>
    <n v="167"/>
    <d v="2025-09-16T00:00:00"/>
    <s v="SERVICIOS GENERALES APLJ NOL S.A.C."/>
    <s v="6829-056-110324"/>
    <s v="CARRETERA PANAMERICANA SUR KM 226"/>
    <s v="ICA"/>
    <s v="PISCO"/>
    <s v="CLEMENTE"/>
    <s v="ESTACIÓN DE SERVICIO CON GASOCENTRO DE GLP"/>
    <n v="202500164801"/>
    <s v="02-00339-CC-JRS-2025"/>
    <n v="2"/>
    <n v="2"/>
    <n v="0"/>
    <x v="1"/>
  </r>
  <r>
    <n v="168"/>
    <d v="2025-09-16T00:00:00"/>
    <s v="_x0009_GRIFO TICO TICO S.A.C."/>
    <s v="21727-056-070621"/>
    <s v="AV. VICTOR ANDRES BELAUNDE N° 598 ESQUINA CON JR. SANTA ROSA MZ. 39 LOTES 38, 39, 40, 41 Y 42"/>
    <s v="ICA"/>
    <s v="CHINCHA"/>
    <s v="PUEBLO NUEVO"/>
    <s v="ESTACIÓN DE SERVICIO CON GASOCENTRO DE GLP"/>
    <n v="202500164829"/>
    <s v="02-00338-CC-JRS-2025"/>
    <n v="3"/>
    <n v="3"/>
    <n v="0"/>
    <x v="1"/>
  </r>
  <r>
    <n v="169"/>
    <d v="2025-09-16T00:00:00"/>
    <s v="PETROCENTRO URUBAMBA S.A.C."/>
    <s v="18838-050-130825"/>
    <s v="AVENIDA APURIMAC Nº 417"/>
    <s v="CUSCO"/>
    <s v="CUSCO"/>
    <s v="CUSCO"/>
    <s v="ESTACIÓN DE SERVICIOS / GRIFOS"/>
    <n v="202500217447"/>
    <s v="02-0000067-CC-BRMC-2025"/>
    <n v="4"/>
    <n v="3"/>
    <n v="1"/>
    <x v="0"/>
  </r>
  <r>
    <n v="170"/>
    <d v="2025-09-16T00:00:00"/>
    <s v="_x0009_SERVICENTRO JAKELINE S.C.R.LTDA."/>
    <s v="18291-050-150424"/>
    <s v="PROLONGACION AV. DE LA CULTURA Nº 1850"/>
    <s v="CUSCO"/>
    <s v="CUSCO"/>
    <s v="SAN SEBASTIAN"/>
    <s v="ESTACIÓN DE SERVICIOS / GRIFOS"/>
    <n v="202500212519"/>
    <s v="02-0000069-CC-EMCM-2025"/>
    <n v="6"/>
    <n v="3"/>
    <n v="3"/>
    <x v="0"/>
  </r>
  <r>
    <n v="171"/>
    <d v="2025-09-17T00:00:00"/>
    <s v="ESTACION DE SERVICIOS SACRAMENTO S.A.C."/>
    <s v="90469-056-130323"/>
    <s v="CARRETERA PANAMERICANA SUR KM. 398.5, CASERIO SACRAMENTO"/>
    <s v="ICA"/>
    <s v="PALPA"/>
    <s v="PALPA"/>
    <s v="ESTACIÓN DE SERVICIO CON GASOCENTRO DE GLP"/>
    <n v="202500164804"/>
    <s v="02-00342-CC-JRS-2025"/>
    <n v="6"/>
    <n v="3"/>
    <n v="3"/>
    <x v="0"/>
  </r>
  <r>
    <n v="172"/>
    <d v="2025-09-17T00:00:00"/>
    <s v="ESTACION DE SERVICIOS PISCIS S.A.C"/>
    <s v="157216-050-190923"/>
    <s v="PREDIO RUSTICO EL PALMO SECTOR SAN ANTONIO U.C. 01651"/>
    <s v="ICA"/>
    <s v="PALPA"/>
    <s v="LLIPATA"/>
    <s v="ESTACIÓN DE SERVICIOS / GRIFOS"/>
    <n v="202500164815"/>
    <s v="02-00343-CC-JRS-2025"/>
    <n v="4"/>
    <n v="4"/>
    <n v="0"/>
    <x v="1"/>
  </r>
  <r>
    <n v="173"/>
    <d v="2025-09-17T00:00:00"/>
    <s v="TRANS MURIEL INVER S.A.C."/>
    <s v="95388-050-260124"/>
    <s v="CARRETERA PANAMERICANA SUR KM. 444.75, SECTOR CURVE BAJO"/>
    <s v="ICA"/>
    <s v="NAZCA"/>
    <s v="NAZCA"/>
    <s v="ESTACIÓN DE SERVICIOS / GRIFOS"/>
    <n v="202500164824"/>
    <s v="02-00344-CC-JRS-2025"/>
    <n v="4"/>
    <n v="3"/>
    <n v="1"/>
    <x v="0"/>
  </r>
  <r>
    <n v="174"/>
    <d v="2025-09-17T00:00:00"/>
    <s v="_x0009_XACT PERU S.A.C."/>
    <s v="97298-050-040823"/>
    <s v="CARRETERA PANAMERICANA SUR KM 446, PARCELA N° 16, SECTOR CURVE ALTO"/>
    <s v="ICA"/>
    <s v="NAZCA"/>
    <s v="NAZCA"/>
    <s v="ESTACIÓN DE SERVICIOS / GRIFOS"/>
    <n v="202500164817"/>
    <s v="02-00345-CC-JRS-2025"/>
    <n v="2"/>
    <n v="2"/>
    <n v="0"/>
    <x v="1"/>
  </r>
  <r>
    <n v="175"/>
    <d v="2025-09-17T00:00:00"/>
    <s v="_x0009_TRANSPORTES Y SERVICIOS SANTA CRUZ S A"/>
    <s v="7322-107-170321"/>
    <s v="AV. NARANJAL N° 299, URB. INDUSTRIAL NARANJAL"/>
    <s v="LIMA"/>
    <s v="LIMA"/>
    <s v="INDEPENDENCIA"/>
    <s v="EE.SS con GLP y GNV"/>
    <n v="202500219025"/>
    <s v="01-1673-CC-2025"/>
    <n v="3"/>
    <n v="3"/>
    <n v="0"/>
    <x v="1"/>
  </r>
  <r>
    <n v="176"/>
    <d v="2025-09-17T00:00:00"/>
    <s v="DELTA CHOCAS E.I.R.L."/>
    <s v="128675-056-090720"/>
    <s v="ALFREDO MENDIOLA N° 700 - 704 URB. PALAO"/>
    <s v="LIMA"/>
    <s v="LIMA"/>
    <s v="SAN MARTIN DE PORRES"/>
    <s v="ESTACIÓN DE SERVICIO CON GASOCENTRO DE GLP"/>
    <n v="202500218627"/>
    <s v="01-1672-CC-2025"/>
    <n v="6"/>
    <n v="2"/>
    <n v="4"/>
    <x v="0"/>
  </r>
  <r>
    <n v="177"/>
    <d v="2025-09-18T00:00:00"/>
    <s v="_x0009_HOME DIESEL MACHI S.A.C."/>
    <s v="172112-050-240424"/>
    <s v="CARRETERA HUACCEPAMPA KM. 199"/>
    <s v="AYACUCHO"/>
    <s v="PARINACOCHAS"/>
    <s v="CORACORA"/>
    <s v="ESTACIÓN DE SERVICIOS / GRIFOS"/>
    <n v="202500168077"/>
    <s v="02-00347-CC-JRS-2025"/>
    <n v="5"/>
    <n v="4"/>
    <n v="1"/>
    <x v="0"/>
  </r>
  <r>
    <n v="178"/>
    <d v="2025-09-18T00:00:00"/>
    <s v="ESTACION DE SERVICIOS ANGELA GF E.I.R.L."/>
    <s v="110441-050-191217"/>
    <s v="AV. PRINCIPAL S/N, KM. 7.00, ANEXO VIJOTO - SECTOR TAMBO VIEJO"/>
    <s v="AREQUIPA"/>
    <s v="CARAVELI"/>
    <s v="ACARI"/>
    <s v="ESTACIÓN DE SERVICIOS / GRIFOS"/>
    <n v="202500185481"/>
    <s v="02-00346-CC-JRS-2025"/>
    <n v="4"/>
    <n v="4"/>
    <n v="0"/>
    <x v="1"/>
  </r>
  <r>
    <n v="179"/>
    <d v="2025-09-19T00:00:00"/>
    <s v="COMBUSAT S.A.C."/>
    <s v="9257-050-080823"/>
    <s v="AV. EMANCIPACIÓN S/N, MZ. 39 LT 07 AA.HH. MANUEL PRADO"/>
    <s v="AREQUIPA"/>
    <s v="CARAVELI"/>
    <s v="CHALA"/>
    <s v="ESTACIÓN DE SERVICIOS / GRIFOS"/>
    <n v="202500185546"/>
    <s v="02-00348-CC-JRS-2025"/>
    <n v="5"/>
    <n v="5"/>
    <n v="0"/>
    <x v="1"/>
  </r>
  <r>
    <n v="180"/>
    <d v="2025-09-20T00:00:00"/>
    <s v="GRIFO CHAUCA LA PLANCHADA E.I.R.L."/>
    <s v="111558-050-080823"/>
    <s v="CENTRO POBLADO LA PLANCHADA, ZONA A, MZ I1, LOTE 03"/>
    <s v="AREQUIPA"/>
    <s v="CAMANA"/>
    <s v="OCONA"/>
    <s v="ESTACIÓN DE SERVICIOS / GRIFOS"/>
    <n v="202500185532"/>
    <s v="02-00349-CC-JRS-2025"/>
    <n v="3"/>
    <n v="2"/>
    <n v="1"/>
    <x v="0"/>
  </r>
  <r>
    <n v="181"/>
    <d v="2025-09-20T00:00:00"/>
    <s v="_x0009_INVERSIONES INDUMAC APFATA S.A.C."/>
    <s v="153361-050-260822"/>
    <s v="AV. URINZAYA S/N MZ A, LOTE 2, ASENTAMIENTO HUMANO CARLOS PORTOCARRERO DONGO"/>
    <s v="AREQUIPA"/>
    <s v="CAMANA"/>
    <s v="MARIANO NICOLAS VALCARCEL"/>
    <s v="ESTACIÓN DE SERVICIOS / GRIFOS"/>
    <n v="202500185541"/>
    <s v="02-00350-CC-JRS-2025"/>
    <n v="1"/>
    <n v="1"/>
    <n v="0"/>
    <x v="1"/>
  </r>
  <r>
    <n v="182"/>
    <d v="2025-09-21T00:00:00"/>
    <s v="GRIFO LAS PEÑAS S.R.L"/>
    <s v="40616-050-130717"/>
    <s v="_x0009_CALLE LIBERTAD N° 103"/>
    <s v="AREQUIPA"/>
    <s v="CASTILLA"/>
    <s v="APLAO"/>
    <s v="ESTACIÓN DE SERVICIOS / GRIFOS"/>
    <n v="202500185491"/>
    <s v="02-00451-CC-JRS-2025"/>
    <n v="3"/>
    <n v="3"/>
    <n v="0"/>
    <x v="1"/>
  </r>
  <r>
    <n v="183"/>
    <d v="2025-09-21T00:00:00"/>
    <s v="_x0009_GRIFO EL PEDREGAL S.R.L."/>
    <s v="8414-050-110417"/>
    <s v="_x0009_SECTOR URBANO EL PEDREGAL, SECCION A, MZ. C, LOTE 1"/>
    <s v="AREQUIPA"/>
    <s v="CAYLLOMA"/>
    <s v="MAJES"/>
    <s v="ESTACIÓN DE SERVICIOS / GRIFOS"/>
    <n v="202500185507"/>
    <s v="02-00452-CC-JRS-2025"/>
    <n v="3"/>
    <n v="3"/>
    <n v="0"/>
    <x v="1"/>
  </r>
  <r>
    <n v="184"/>
    <d v="2025-09-22T00:00:00"/>
    <s v="_x0009_PULVISOL E.I.R.L."/>
    <s v="171190-050-271023"/>
    <s v="CARRETERA HUANCAYO - CHURCAMPA KM. 130 CENTRO POBLADO MENOR VISTA FLORIDA"/>
    <s v="HUANCAVELICA"/>
    <s v="CHURCAMPA"/>
    <s v="PAUCARBAMBA"/>
    <s v="ESTACIÓN DE SERVICIOS / GRIFOS"/>
    <n v="202500161477"/>
    <s v="02-00402-CC-YML-2025"/>
    <n v="3"/>
    <n v="3"/>
    <n v="0"/>
    <x v="1"/>
  </r>
  <r>
    <n v="185"/>
    <d v="2025-09-22T00:00:00"/>
    <s v="MARISOL PALACIOS COLONIO"/>
    <s v="113006-050-130718"/>
    <s v="CALLE CAMPO ARMIÑO S/N MZ. F-4, SECTOR NOR ESTE"/>
    <s v="HUANCAVELICA"/>
    <s v="TAYACAJA"/>
    <s v="COLCABAMBA"/>
    <s v="ESTACIÓN DE SERVICIOS / GRIFOS"/>
    <n v="202500161451"/>
    <s v="02-00401-CC-YML-2025"/>
    <n v="2"/>
    <n v="2"/>
    <n v="0"/>
    <x v="1"/>
  </r>
  <r>
    <n v="186"/>
    <d v="2025-09-22T00:00:00"/>
    <s v="_x0009_ALEJANDRO GUTIERREZ QUILCA"/>
    <s v="147258-050-150623"/>
    <s v="AV. TAYACAJA LOTE 2, MZ B1 – CENTRO POBLADO PAZOS"/>
    <s v="HUANCAVELICA"/>
    <s v="TAYACAJA"/>
    <s v="PAZOS"/>
    <s v="ESTACIÓN DE SERVICIOS / GRIFOS"/>
    <n v="202500161459"/>
    <s v="02-00137-CC-YML-2025"/>
    <n v="1"/>
    <n v="1"/>
    <n v="0"/>
    <x v="1"/>
  </r>
  <r>
    <n v="187"/>
    <d v="2025-09-22T00:00:00"/>
    <s v="_x0009_SERVICENTRO P-TROMIL S.A.C."/>
    <s v="7384-050-0290524"/>
    <s v="AV. TAHUAYCANI N° 103-A"/>
    <s v="AREQUIPA"/>
    <s v="AREQUIPA"/>
    <s v="SACHACA"/>
    <s v="ESTACIÓN DE SERVICIOS / GRIFOS"/>
    <n v="202500185503"/>
    <s v="02-00453-CC-JRS-2025"/>
    <n v="6"/>
    <n v="6"/>
    <n v="0"/>
    <x v="1"/>
  </r>
  <r>
    <n v="188"/>
    <d v="2025-09-22T00:00:00"/>
    <s v="ESTACION DE SERVICIOS LOS INCAS E.I.R.L."/>
    <s v="34820-050-111023"/>
    <s v="ESQ. DE AV. VIDAURRAZAGA CON CALLE BILLINGHURST"/>
    <s v="AREQUIPA"/>
    <s v="AREQUIPA"/>
    <s v="AREQUIPA"/>
    <s v="ESTACIÓN DE SERVICIOS / GRIFOS"/>
    <n v="202500185536"/>
    <s v="02-00454-CC-JRS-2025"/>
    <n v="4"/>
    <n v="4"/>
    <n v="0"/>
    <x v="1"/>
  </r>
  <r>
    <n v="189"/>
    <d v="2025-09-22T00:00:00"/>
    <s v="COESTI S.A."/>
    <s v="7341-050-171122"/>
    <s v="AV. ESTADOS UNIDOS CON AV. DOLORES S/N."/>
    <s v="AREQUIPA"/>
    <s v="AREQUIPA"/>
    <s v="JOSE LUIS BUSTAMANTE Y RIVERO"/>
    <s v="ESTACIÓN DE SERVICIOS / GRIFOS"/>
    <n v="202500185525"/>
    <s v="02-00455-CC-JRS-2025"/>
    <n v="4"/>
    <n v="4"/>
    <n v="0"/>
    <x v="1"/>
  </r>
  <r>
    <n v="190"/>
    <d v="2025-09-22T00:00:00"/>
    <s v="ALVARO ELMERSON GOMEZ HERRERA"/>
    <s v="9004-050-100125"/>
    <s v="AV. CARACAS S/N DESVÍO A SABANDÍA"/>
    <s v="AREQUIPA"/>
    <s v="AREQUIPA"/>
    <s v="JOSE LUIS BUSTAMANTE Y RIVERO"/>
    <s v="ESTACIÓN DE SERVICIOS / GRIFOS"/>
    <n v="202500185470"/>
    <s v="02-00456-CC-JRS-2025"/>
    <n v="3"/>
    <n v="3"/>
    <n v="0"/>
    <x v="1"/>
  </r>
  <r>
    <n v="191"/>
    <d v="2025-09-22T00:00:00"/>
    <s v="GROUP CR &amp; FP S.A.C."/>
    <s v="178433-056-230625"/>
    <s v="A-PARTE DE LA UC-03574 SECTOR CALATRABA VALLE PATIVILCA - PREDIO CALATRABA Y PAMPA PORTELLA"/>
    <s v="LIMA"/>
    <s v="BARRANCA"/>
    <s v="BARRANCA"/>
    <s v="ESTACIÓN DE SERVICIO CON GASOCENTRO DE GLP"/>
    <n v="202500222365"/>
    <s v="01-1668-CC-2025"/>
    <n v="5"/>
    <n v="5"/>
    <n v="0"/>
    <x v="1"/>
  </r>
  <r>
    <n v="192"/>
    <d v="2025-09-23T00:00:00"/>
    <s v="_x0009_ESTACION DE SERVICIOS GUILLERMO S.A.C."/>
    <s v="16785-056-280623"/>
    <s v="JR. DE LA UNION N° 117-141 (ANTES 112), BARRIO BELLAVISTA"/>
    <s v="HUANCAVELICA"/>
    <s v="ANGARAES"/>
    <s v="LIRCAY"/>
    <s v="ESTACIÓN DE SERVICIO CON GASOCENTRO DE GLP"/>
    <n v="202500161471"/>
    <s v="02-00405-CC-YML-2025"/>
    <n v="3"/>
    <n v="3"/>
    <n v="0"/>
    <x v="1"/>
  </r>
  <r>
    <n v="193"/>
    <d v="2025-09-23T00:00:00"/>
    <s v="ESTACION DE SERVICIOS VIRGEN DE COCHARCAS PAUCARA S.A.C."/>
    <s v="86684-050-040413"/>
    <s v="CALLE REAL Y CALLE LIBERTAD S/N"/>
    <s v="HUANCAVELICA"/>
    <s v="ACOBAMBA"/>
    <s v="PAUCARA"/>
    <s v="ESTACIÓN DE SERVICIOS / GRIFOS"/>
    <n v="202500161418"/>
    <s v="02-00403-CC-YML-2025"/>
    <n v="3"/>
    <n v="3"/>
    <n v="0"/>
    <x v="1"/>
  </r>
  <r>
    <n v="194"/>
    <d v="2025-09-23T00:00:00"/>
    <s v="ESTACION DE SERVICIOS SAN LORENZO S.R.L."/>
    <s v="38171-050-150124"/>
    <s v="HUANUCO Nº 220, ESQUINA CON ELIAS AGUIRRE"/>
    <s v="AREQUIPA"/>
    <s v="AREQUIPA"/>
    <s v="MARIANO MELGAR"/>
    <s v="ESTACIÓN DE SERVICIOS / GRIFOS"/>
    <n v="202500185483"/>
    <s v="02-00460-CC-JRS-2025"/>
    <n v="3"/>
    <n v="3"/>
    <n v="0"/>
    <x v="1"/>
  </r>
  <r>
    <n v="195"/>
    <d v="2025-09-23T00:00:00"/>
    <s v="VICTORIA VELASQUEZ MAMANI"/>
    <s v="14431-050-240119"/>
    <s v="AV. LOS PORTALES S/N, ASENT. HUMANO LOS PORTALES COMUNIDAD CAMPESINA DE CHIGUATA"/>
    <s v="AREQUIPA"/>
    <s v="AREQUIPA"/>
    <s v="CHIGUATA"/>
    <s v="ESTACIÓN DE SERVICIOS / GRIFOS"/>
    <n v="202500185467"/>
    <s v="02-00462-CC-JRS-2025"/>
    <n v="1"/>
    <n v="1"/>
    <n v="0"/>
    <x v="1"/>
  </r>
  <r>
    <n v="196"/>
    <d v="2025-09-23T00:00:00"/>
    <s v="DISTRIBUCIONES AREQUIPA S.A.C"/>
    <s v="7387-050-200916"/>
    <s v="_x0009_AV. INDEPENDENCIA Nº 552"/>
    <s v="AREQUIPA"/>
    <s v="AREQUIPA"/>
    <s v="AREQUIPA"/>
    <s v="ESTACIÓN DE SERVICIOS / GRIFOS"/>
    <n v="202500185517"/>
    <s v="02-00458-CC-JRS-2025"/>
    <n v="3"/>
    <n v="3"/>
    <n v="0"/>
    <x v="1"/>
  </r>
  <r>
    <n v="197"/>
    <d v="2025-09-23T00:00:00"/>
    <s v="GRESVAL E.I.R.L."/>
    <s v="8378-050-051219"/>
    <s v="AV. PROLONGACIÓN MARISCAL CASTILLA N° 1027"/>
    <s v="AREQUIPA"/>
    <s v="AREQUIPA"/>
    <s v="MARIANO MELGAR"/>
    <s v="ESTACIÓN DE SERVICIOS / GRIFOS"/>
    <n v="202500185527"/>
    <s v="02-00459-CC-JRS-2025"/>
    <n v="1"/>
    <n v="1"/>
    <n v="0"/>
    <x v="1"/>
  </r>
  <r>
    <n v="198"/>
    <d v="2025-09-23T00:00:00"/>
    <s v="_x0009_COESTI S.A."/>
    <s v="9269-056-260625"/>
    <s v="AV. PROGRESO Nº 981-991 ESQUINA CON CALLE ESPINAR"/>
    <s v="AREQUIPA"/>
    <s v="AREQUIPA"/>
    <s v="MIRAFLORES"/>
    <s v="ESTACIÓN DE SERVICIO CON GASOCENTRO DE GLP"/>
    <n v="202500185500"/>
    <s v="02-00457-CC-JRS-2025"/>
    <n v="4"/>
    <n v="4"/>
    <n v="0"/>
    <x v="1"/>
  </r>
  <r>
    <n v="199"/>
    <d v="2025-09-24T00:00:00"/>
    <s v="JJ &amp; MB INVERSIONES S.A.C."/>
    <s v="156131-056-230324"/>
    <s v="_x0009_CARRETERA CENTRAL HUANCAVELICA CASTROVIRREYNA KM. 3.4"/>
    <s v="HUANCAVELICA"/>
    <s v="HUANCAVELICA"/>
    <s v="HUANCAVELICA"/>
    <s v="ESTACIÓN DE SERVICIO CON GASOCENTRO DE GLP"/>
    <n v="202500161438"/>
    <s v="02-00404-CC-YML-2025"/>
    <n v="3"/>
    <n v="3"/>
    <n v="0"/>
    <x v="1"/>
  </r>
  <r>
    <n v="200"/>
    <d v="2025-09-24T00:00:00"/>
    <s v="SERVICENTRO SAN FRANCISCO AQP S.R.L."/>
    <s v="152282-050-061220"/>
    <s v="LOTE 1 MANZANA Ñ ZONA A"/>
    <s v="AREQUIPA"/>
    <s v="AREQUIPA"/>
    <s v="YURA"/>
    <s v="ESTACIÓN DE SERVICIOS / GRIFOS"/>
    <n v="202500185538"/>
    <s v="02-00464-CC JRS-2025"/>
    <n v="3"/>
    <n v="3"/>
    <n v="0"/>
    <x v="1"/>
  </r>
  <r>
    <n v="201"/>
    <d v="2025-09-24T00:00:00"/>
    <s v="COESTI S.A."/>
    <s v="37010-050-250823"/>
    <s v="CARRETERA AREQUIPA YURA KM. 11 ASOCIACION CENTRO INDUSTRIAL LAS CANTERAS MZ. A LOTE 1"/>
    <s v="AREQUIPA"/>
    <s v="AREQUIPA"/>
    <s v="CERRO COLORADO"/>
    <s v="ESTACIÓN DE SERVICIOS / GRIFOS"/>
    <n v="202500185495"/>
    <s v="02-00465-CC-JRS-2025"/>
    <n v="4"/>
    <n v="4"/>
    <n v="0"/>
    <x v="1"/>
  </r>
  <r>
    <n v="202"/>
    <d v="2025-09-24T00:00:00"/>
    <s v="ESTACION DE SERVICIOS SANTA LUCIA S.R.LTDA."/>
    <s v="16613-050-270619"/>
    <s v="AV. 22 DE AGOSTO N° 400"/>
    <s v="AREQUIPA"/>
    <s v="CAYLLOMA"/>
    <s v="CHIVAY"/>
    <s v="ESTACIÓN DE SERVICIOS / GRIFOS"/>
    <n v="202500185476"/>
    <s v="02-00463-CC-JRS-2025"/>
    <n v="4"/>
    <n v="4"/>
    <n v="0"/>
    <x v="1"/>
  </r>
  <r>
    <n v="203"/>
    <d v="2025-09-24T00:00:00"/>
    <s v="_x0009_GAMA OPERADORES DE COMBUSTIBLES SAC"/>
    <s v="177520-050-281024"/>
    <s v="MZ &quot;E1&quot; LOTE 41 AV. FERNANDO BELAUNDE TERRY"/>
    <s v="APURIMAC"/>
    <s v="CHINCHEROS"/>
    <s v="CHINCHEROS"/>
    <s v="ESTACIÓN DE SERVICIOS / GRIFOS"/>
    <n v="202500224688"/>
    <s v="02-1427-CC-DCHH-2025"/>
    <n v="3"/>
    <n v="1"/>
    <n v="2"/>
    <x v="0"/>
  </r>
  <r>
    <n v="204"/>
    <d v="2025-09-25T00:00:00"/>
    <s v="CORPORACION GRIFERA MOQUEGUA S.A.C."/>
    <s v="121217-050-130524"/>
    <s v="AV. ALFONSO UGARTE S/N PARCELA 10, SECTOR PAMPAS DE SAN FRANCISCO"/>
    <s v="MOQUEGUA"/>
    <s v="MARISCAL NIETO"/>
    <s v="MOQUEGUA"/>
    <s v="ESTACIÓN DE SERVICIOS / GRIFOS"/>
    <n v="202500168503"/>
    <s v="02-00468-CC-JRS-2025"/>
    <n v="6"/>
    <n v="6"/>
    <n v="0"/>
    <x v="1"/>
  </r>
  <r>
    <n v="205"/>
    <d v="2025-09-25T00:00:00"/>
    <s v="SUCESIÓN ZEBALLOS ESCOBAR MEDARDO SILES"/>
    <s v="18441-050-111223"/>
    <s v="CARRETERA PANAMERICANA SUR KM. 1141"/>
    <s v="MOQUEGUA"/>
    <s v="MARISCAL NIETO"/>
    <s v="MOQUEGUA"/>
    <s v="ESTACIÓN DE SERVICIOS / GRIFOS"/>
    <n v="202500168501"/>
    <s v="02-00466-CC-JRS-2025"/>
    <n v="3"/>
    <n v="3"/>
    <n v="0"/>
    <x v="1"/>
  </r>
  <r>
    <n v="206"/>
    <d v="2025-09-26T00:00:00"/>
    <s v="INVERSIONES RAMOS N&amp;A S.A.C."/>
    <s v="139330-056-030623"/>
    <s v="SECTOR A-8 CHEN CHEN, MZ G, LT. 1,2,11 Y 12"/>
    <s v="MOQUEGUA"/>
    <s v="MARISCAL NIETO"/>
    <s v="MOQUEGUA"/>
    <s v="ESTACIÓN DE SERVICIO CON GASOCENTRO DE GLP"/>
    <n v="202500168499"/>
    <s v="02-00471-CC-JRS-2025"/>
    <n v="4"/>
    <n v="4"/>
    <n v="0"/>
    <x v="1"/>
  </r>
  <r>
    <n v="207"/>
    <d v="2025-09-26T00:00:00"/>
    <s v="MUNICIPALIDAD DISTRITAL DE TORATA"/>
    <s v="20021-050-150823"/>
    <s v="CARRETERA BINACIONAL ILO DESAGUADERO - LA PAZ KM. 28"/>
    <s v="MOQUEGUA"/>
    <s v="MARISCAL NIETO"/>
    <s v="TORATA"/>
    <s v="ESTACIÓN DE SERVICIOS / GRIFOS"/>
    <n v="202500168498"/>
    <s v="02-00470-CC-JRS-2025"/>
    <n v="2"/>
    <n v="2"/>
    <n v="0"/>
    <x v="1"/>
  </r>
  <r>
    <n v="208"/>
    <d v="2025-09-30T00:00:00"/>
    <s v="GRUPO CONEXIS OUTSORCING S.A.C."/>
    <s v="7357-050-010425"/>
    <s v="AV. MARISCAL CASTILLA N° 170"/>
    <s v="AREQUIPA"/>
    <s v="AREQUIPA"/>
    <s v="AREQUIPA"/>
    <s v="ESTACIÓN DE SERVICIOS / GRIFOS"/>
    <n v="202500228112"/>
    <s v="0000518-CC-PVC-2025"/>
    <n v="3"/>
    <n v="3"/>
    <n v="0"/>
    <x v="1"/>
  </r>
  <r>
    <n v="209"/>
    <d v="2025-09-30T00:00:00"/>
    <s v="FRANCISCO CARBAJAL BERNAL S.A."/>
    <s v="8570-050-270219"/>
    <s v="VARIANTE DE UCHUMAYO KM. 3.5"/>
    <s v="AREQUIPA"/>
    <s v="AREQUIPA"/>
    <s v="YANAHUARA"/>
    <s v="ESTACIÓN DE SERVICIOS / GRIFOS"/>
    <n v="202500228123"/>
    <s v="0000519-CC-WCM-2025"/>
    <n v="1"/>
    <n v="1"/>
    <n v="0"/>
    <x v="1"/>
  </r>
  <r>
    <n v="210"/>
    <d v="2025-09-30T00:00:00"/>
    <s v="GRIFO SAN MARTIN DE PORRAS S.R.L."/>
    <s v="17876-050-221024"/>
    <s v="PROLONGACIÓN AV. RAMÓN CASTILLA KM. 2"/>
    <s v="PIURA"/>
    <s v="MORROPON"/>
    <s v="CHULUCANAS"/>
    <s v="ESTACIÓN DE SERVICIOS / GRIFOS"/>
    <n v="202500228913"/>
    <s v="01-1959-CC-2025"/>
    <n v="3"/>
    <n v="3"/>
    <n v="0"/>
    <x v="1"/>
  </r>
  <r>
    <n v="211"/>
    <d v="2025-09-30T00:00:00"/>
    <s v="LOZADA SEMINARIO GEORGINA ELENA"/>
    <s v="8884-050-180624"/>
    <s v="PROLONGACION PUNO S/N"/>
    <s v="PIURA"/>
    <s v="MORROPON"/>
    <s v="CHULUCANAS"/>
    <s v="ESTACIÓN DE SERVICIOS / GRIFOS"/>
    <n v="202500228584"/>
    <s v="01-1958-CC-2025"/>
    <n v="2"/>
    <n v="2"/>
    <n v="0"/>
    <x v="1"/>
  </r>
  <r>
    <n v="212"/>
    <d v="2025-09-30T00:00:00"/>
    <s v="_x0009_COESTI S.A."/>
    <s v="7349-050-250219"/>
    <s v="AV. VENEZUELA N° 2515, ESQUINA CON CALLE JACINTO IBAÑEZ"/>
    <s v="AREQUIPA"/>
    <s v="AREQUIPA"/>
    <s v="AREQUIPA"/>
    <s v="ESTACIÓN DE SERVICIOS / GRIFOS"/>
    <n v="202500228108"/>
    <s v="0000514-CC-JGF-2025"/>
    <n v="4"/>
    <n v="4"/>
    <n v="0"/>
    <x v="1"/>
  </r>
  <r>
    <n v="213"/>
    <d v="2025-09-30T00:00:00"/>
    <s v="CONSORCIO SUPER GRIFO LA RIBERA S.R.L."/>
    <s v="16680-050-090621"/>
    <s v="AV. DANIEL ALCIDES CARRION Nº 2265"/>
    <s v="JUNIN"/>
    <s v="HUANCAYO"/>
    <s v="HUANCAYO"/>
    <s v="ESTACIÓN DE SERVICIOS / GRIFOS"/>
    <n v="202500228881"/>
    <s v="0001989-CC-ESVM-2025"/>
    <n v="3"/>
    <n v="2"/>
    <n v="1"/>
    <x v="0"/>
  </r>
  <r>
    <n v="214"/>
    <d v="2025-09-30T00:00:00"/>
    <s v="VICTOR RAUL LOPEZ CIFUENTES"/>
    <s v="19905-050-030517"/>
    <s v="AV. DANIEL ALCIDES CARRION 1896. ESQ. CON AV. CATALINA HUANCA"/>
    <s v="JUNIN"/>
    <s v="HUANCAYO"/>
    <s v="HUANCAYO"/>
    <s v="ESTACIÓN DE SERVICIOS / GRIFOS"/>
    <n v="202500217248"/>
    <s v="02-0001987-CC-GJAA-2025"/>
    <n v="3"/>
    <n v="3"/>
    <n v="0"/>
    <x v="1"/>
  </r>
  <r>
    <n v="215"/>
    <d v="2025-09-30T00:00:00"/>
    <s v="_x0009_RENEE BUENDIA PALACIN"/>
    <s v="8182-050-060524"/>
    <s v="_x0009_JR. NEMESIO RAEZ N° 1504"/>
    <s v="JUNIN"/>
    <s v="HUANCAYO"/>
    <s v="EL TAMBO"/>
    <s v="ESTACIÓN DE SERVICIOS / GRIFOS"/>
    <n v="202500228864"/>
    <s v="02-0001985-CC-ESVM-2025"/>
    <n v="2"/>
    <n v="2"/>
    <n v="0"/>
    <x v="1"/>
  </r>
  <r>
    <n v="216"/>
    <d v="2025-09-30T00:00:00"/>
    <s v="PALOMINO MARTINEZ PEDRO"/>
    <s v="19900-050-100625"/>
    <s v="AV. FERROCARRIL Y JR. TRUJILLO Nº 105"/>
    <s v="JUNIN"/>
    <s v="HUANCAYO"/>
    <s v="EL TAMBO"/>
    <s v="ESTACIÓN DE SERVICIOS / GRIFOS"/>
    <n v="202500228565"/>
    <s v="02-0001983-CC-GJAA-2025"/>
    <n v="3"/>
    <n v="3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CF0620-4FC9-4120-85E2-ADB37C8969E0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U4:V7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Cuenta de APROBADO" fld="14" subtotal="count" baseField="0" baseItem="0"/>
  </dataFields>
  <formats count="12"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4" type="button" dataOnly="0" labelOnly="1" outline="0" axis="axisRow" fieldPosition="0"/>
    </format>
    <format dxfId="37">
      <pivotArea dataOnly="0" labelOnly="1" fieldPosition="0">
        <references count="1">
          <reference field="14" count="0"/>
        </references>
      </pivotArea>
    </format>
    <format dxfId="36">
      <pivotArea dataOnly="0" labelOnly="1" grandRow="1" outline="0" fieldPosition="0"/>
    </format>
    <format dxfId="35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4" type="button" dataOnly="0" labelOnly="1" outline="0" axis="axisRow" fieldPosition="0"/>
    </format>
    <format dxfId="8">
      <pivotArea dataOnly="0" labelOnly="1" fieldPosition="0">
        <references count="1">
          <reference field="14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B3BA4D-E7FB-47F1-93B8-2BE1594349A5}" name="TablaDinámica4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U12:V14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dataField="1" showAll="0"/>
    <pivotField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dentro de especificación " fld="12" baseField="0" baseItem="0"/>
    <dataField name="Suma de Total de productos fuera de especificación " fld="13" baseField="0" baseItem="0"/>
  </dataFields>
  <formats count="10"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-2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dataOnly="0" labelOnly="1" grandCol="1" outline="0" axis="axisCol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-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grandCol="1" outline="0" axis="axisCol" fieldPosition="0"/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8C53B1-6D1D-48BE-A17E-D9D7CBA0C4E4}" name="Tabla31214" displayName="Tabla31214" ref="A27:O243" totalsRowShown="0" headerRowDxfId="13" dataDxfId="12" headerRowBorderDxfId="49" tableBorderDxfId="48" totalsRowBorderDxfId="47">
  <autoFilter ref="A27:O243" xr:uid="{5293FB2B-91A0-4096-837E-AA19266874D8}"/>
  <tableColumns count="15">
    <tableColumn id="1" xr3:uid="{07AEB8AB-E422-4E87-8177-3DB274EB6A97}" name="Item" dataDxfId="28"/>
    <tableColumn id="14" xr3:uid="{BA23E210-931E-4D51-95F1-122DDA51985F}" name="Fecha de Fiscalización" dataDxfId="27"/>
    <tableColumn id="12" xr3:uid="{4F5E3DC2-26D8-47CB-9209-989E8A416B1D}" name="Razón Social" dataDxfId="26"/>
    <tableColumn id="13" xr3:uid="{D8CCBA58-AB45-4CC2-9DC2-81319574B6BD}" name="RHO" dataDxfId="25"/>
    <tableColumn id="15" xr3:uid="{0F796CA1-2E45-4CC5-B900-A7CE59BD22CF}" name="Dirección" dataDxfId="24"/>
    <tableColumn id="5" xr3:uid="{7629F4F7-8A6A-464D-AD86-386A29417044}" name="Departamento" dataDxfId="23"/>
    <tableColumn id="17" xr3:uid="{C53E85F1-8409-409C-8D5A-F85143784344}" name="Provincia" dataDxfId="22"/>
    <tableColumn id="16" xr3:uid="{B19A0203-C9E2-44D2-96FF-AFE8F519FA1D}" name="Distrito" dataDxfId="21"/>
    <tableColumn id="19" xr3:uid="{1A596405-B48E-4571-9A0C-231BE766CD79}" name="Tipo de Establecimiento" dataDxfId="20"/>
    <tableColumn id="6" xr3:uid="{E06A1179-D06D-44DA-BB25-813A66B08862}" name="Expediente" dataDxfId="19"/>
    <tableColumn id="7" xr3:uid="{3AE56270-89F2-4A36-8AAC-1CB1ECAFDF5E}" name="Acta" dataDxfId="18"/>
    <tableColumn id="9" xr3:uid="{C6FD3E3D-B897-47C3-887D-4F3853AD98F4}" name="Total de productos fiscalizados" dataDxfId="17"/>
    <tableColumn id="10" xr3:uid="{B558487F-1C7C-42BD-8208-DB21CEFC48FE}" name="Total de productos dentro de especificación " dataDxfId="16"/>
    <tableColumn id="11" xr3:uid="{C68F96B1-748F-47EC-93CC-88F946109645}" name="Total de productos fuera de especificación " dataDxfId="15"/>
    <tableColumn id="2" xr3:uid="{CCD0CB16-100B-4A8B-BADB-6E6FF6EF528E}" name="APROBADO" dataDxfId="14">
      <calculatedColumnFormula>IF(Tabla31214[[#This Row],[Total de productos fuera de especificación ]]=0,"SÍ","NO")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7D26-B8BB-4ABC-B596-36DFE790F704}">
  <dimension ref="A1:W243"/>
  <sheetViews>
    <sheetView showGridLines="0" tabSelected="1" zoomScale="80" zoomScaleNormal="80" workbookViewId="0"/>
  </sheetViews>
  <sheetFormatPr baseColWidth="10" defaultColWidth="25.7109375" defaultRowHeight="19.5" x14ac:dyDescent="0.55000000000000004"/>
  <cols>
    <col min="1" max="1" width="10.28515625" style="19" customWidth="1"/>
    <col min="2" max="2" width="16.5703125" style="25" customWidth="1"/>
    <col min="3" max="3" width="88.7109375" style="19" customWidth="1"/>
    <col min="4" max="4" width="20.42578125" style="19" customWidth="1"/>
    <col min="5" max="5" width="104.5703125" style="20" bestFit="1" customWidth="1"/>
    <col min="6" max="6" width="21.5703125" style="19" bestFit="1" customWidth="1"/>
    <col min="7" max="7" width="28.7109375" style="19" bestFit="1" customWidth="1"/>
    <col min="8" max="8" width="41.7109375" style="19" bestFit="1" customWidth="1"/>
    <col min="9" max="9" width="58.140625" style="19" customWidth="1"/>
    <col min="10" max="10" width="18.42578125" style="19" bestFit="1" customWidth="1"/>
    <col min="11" max="11" width="28.7109375" style="19" bestFit="1" customWidth="1"/>
    <col min="12" max="12" width="24" style="19" customWidth="1"/>
    <col min="13" max="13" width="26.28515625" style="19" customWidth="1"/>
    <col min="14" max="14" width="27.140625" style="19" customWidth="1"/>
    <col min="15" max="15" width="14.5703125" style="19" customWidth="1"/>
    <col min="16" max="19" width="25.7109375" style="19"/>
    <col min="20" max="20" width="0" style="19" hidden="1" customWidth="1"/>
    <col min="21" max="21" width="48.140625" style="19" hidden="1" customWidth="1"/>
    <col min="22" max="22" width="4.5703125" style="19" hidden="1" customWidth="1"/>
    <col min="23" max="16384" width="25.7109375" style="19"/>
  </cols>
  <sheetData>
    <row r="1" spans="2:23" ht="23.65" customHeight="1" x14ac:dyDescent="0.55000000000000004">
      <c r="B1" s="18" t="s">
        <v>219</v>
      </c>
    </row>
    <row r="2" spans="2:23" ht="23.65" customHeight="1" x14ac:dyDescent="0.55000000000000004">
      <c r="B2" s="21" t="s">
        <v>218</v>
      </c>
    </row>
    <row r="3" spans="2:23" ht="23.65" customHeight="1" x14ac:dyDescent="0.55000000000000004">
      <c r="B3" s="21" t="s">
        <v>217</v>
      </c>
    </row>
    <row r="4" spans="2:23" ht="23.65" customHeight="1" x14ac:dyDescent="0.55000000000000004">
      <c r="B4" s="21" t="s">
        <v>216</v>
      </c>
      <c r="U4" s="22" t="s">
        <v>1078</v>
      </c>
      <c r="V4" s="19" t="s">
        <v>1082</v>
      </c>
    </row>
    <row r="5" spans="2:23" ht="23.65" customHeight="1" x14ac:dyDescent="0.55000000000000004">
      <c r="B5" s="21" t="s">
        <v>1087</v>
      </c>
      <c r="U5" s="23" t="s">
        <v>1079</v>
      </c>
      <c r="V5" s="19">
        <v>29</v>
      </c>
      <c r="W5" s="24"/>
    </row>
    <row r="6" spans="2:23" x14ac:dyDescent="0.55000000000000004">
      <c r="Q6" s="26"/>
      <c r="R6" s="26"/>
      <c r="S6" s="26"/>
      <c r="T6" s="26"/>
      <c r="U6" s="23" t="s">
        <v>1080</v>
      </c>
      <c r="V6" s="19">
        <v>187</v>
      </c>
      <c r="W6" s="24"/>
    </row>
    <row r="7" spans="2:23" ht="15" customHeight="1" x14ac:dyDescent="0.55000000000000004">
      <c r="Q7" s="26"/>
      <c r="R7" s="26"/>
      <c r="S7" s="26"/>
      <c r="T7" s="26"/>
      <c r="U7" s="23" t="s">
        <v>1081</v>
      </c>
      <c r="V7" s="19">
        <v>216</v>
      </c>
    </row>
    <row r="8" spans="2:23" ht="21.4" customHeight="1" x14ac:dyDescent="0.55000000000000004">
      <c r="Q8" s="26"/>
      <c r="R8" s="26"/>
      <c r="S8" s="26"/>
      <c r="T8" s="26"/>
    </row>
    <row r="9" spans="2:23" ht="21.4" customHeight="1" x14ac:dyDescent="0.55000000000000004">
      <c r="Q9" s="26"/>
      <c r="R9" s="26"/>
      <c r="S9" s="26"/>
      <c r="T9" s="26"/>
    </row>
    <row r="10" spans="2:23" ht="21.4" customHeight="1" x14ac:dyDescent="0.55000000000000004">
      <c r="Q10" s="26"/>
      <c r="R10" s="26"/>
      <c r="S10" s="26"/>
      <c r="T10" s="26"/>
    </row>
    <row r="11" spans="2:23" ht="21.4" customHeight="1" x14ac:dyDescent="0.55000000000000004"/>
    <row r="12" spans="2:23" ht="21.4" customHeight="1" x14ac:dyDescent="0.55000000000000004">
      <c r="U12" s="22" t="s">
        <v>1085</v>
      </c>
    </row>
    <row r="13" spans="2:23" ht="21.4" customHeight="1" x14ac:dyDescent="0.55000000000000004">
      <c r="U13" s="23" t="s">
        <v>1083</v>
      </c>
      <c r="V13" s="19">
        <v>635</v>
      </c>
    </row>
    <row r="14" spans="2:23" ht="21.4" customHeight="1" x14ac:dyDescent="0.55000000000000004">
      <c r="U14" s="23" t="s">
        <v>1084</v>
      </c>
      <c r="V14" s="19">
        <v>47</v>
      </c>
    </row>
    <row r="15" spans="2:23" ht="21.4" customHeight="1" x14ac:dyDescent="0.55000000000000004"/>
    <row r="16" spans="2:23" ht="21.4" customHeight="1" x14ac:dyDescent="0.55000000000000004"/>
    <row r="17" spans="1:17" ht="21.4" customHeight="1" x14ac:dyDescent="0.55000000000000004"/>
    <row r="18" spans="1:17" ht="21.4" customHeight="1" x14ac:dyDescent="0.55000000000000004"/>
    <row r="19" spans="1:17" ht="21.4" customHeight="1" x14ac:dyDescent="0.55000000000000004"/>
    <row r="20" spans="1:17" ht="21.4" customHeight="1" x14ac:dyDescent="0.55000000000000004"/>
    <row r="21" spans="1:17" ht="21.4" customHeight="1" x14ac:dyDescent="0.55000000000000004"/>
    <row r="22" spans="1:17" ht="21.4" customHeight="1" x14ac:dyDescent="0.55000000000000004"/>
    <row r="23" spans="1:17" ht="21.4" customHeight="1" x14ac:dyDescent="0.55000000000000004"/>
    <row r="24" spans="1:17" ht="21.4" customHeight="1" x14ac:dyDescent="0.55000000000000004"/>
    <row r="25" spans="1:17" ht="21.4" customHeight="1" x14ac:dyDescent="0.55000000000000004"/>
    <row r="27" spans="1:17" s="28" customFormat="1" ht="38.1" customHeight="1" x14ac:dyDescent="0.55000000000000004">
      <c r="A27" s="1" t="s">
        <v>215</v>
      </c>
      <c r="B27" s="2" t="s">
        <v>214</v>
      </c>
      <c r="C27" s="2" t="s">
        <v>226</v>
      </c>
      <c r="D27" s="2" t="s">
        <v>221</v>
      </c>
      <c r="E27" s="2" t="s">
        <v>222</v>
      </c>
      <c r="F27" s="3" t="s">
        <v>223</v>
      </c>
      <c r="G27" s="3" t="s">
        <v>224</v>
      </c>
      <c r="H27" s="3" t="s">
        <v>225</v>
      </c>
      <c r="I27" s="3" t="s">
        <v>227</v>
      </c>
      <c r="J27" s="4" t="s">
        <v>213</v>
      </c>
      <c r="K27" s="3" t="s">
        <v>212</v>
      </c>
      <c r="L27" s="5" t="s">
        <v>211</v>
      </c>
      <c r="M27" s="5" t="s">
        <v>210</v>
      </c>
      <c r="N27" s="6" t="s">
        <v>209</v>
      </c>
      <c r="O27" s="7" t="s">
        <v>220</v>
      </c>
      <c r="P27" s="8"/>
      <c r="Q27" s="27"/>
    </row>
    <row r="28" spans="1:17" ht="19.899999999999999" customHeight="1" x14ac:dyDescent="0.55000000000000004">
      <c r="A28" s="9">
        <v>1</v>
      </c>
      <c r="B28" s="10">
        <v>45842</v>
      </c>
      <c r="C28" s="10" t="s">
        <v>282</v>
      </c>
      <c r="D28" s="10" t="s">
        <v>281</v>
      </c>
      <c r="E28" s="10" t="s">
        <v>283</v>
      </c>
      <c r="F28" s="11" t="s">
        <v>278</v>
      </c>
      <c r="G28" s="11" t="s">
        <v>278</v>
      </c>
      <c r="H28" s="11" t="s">
        <v>284</v>
      </c>
      <c r="I28" s="11" t="s">
        <v>232</v>
      </c>
      <c r="J28" s="12">
        <v>202500157641</v>
      </c>
      <c r="K28" s="11" t="s">
        <v>208</v>
      </c>
      <c r="L28" s="11">
        <v>4</v>
      </c>
      <c r="M28" s="11">
        <v>2</v>
      </c>
      <c r="N28" s="13">
        <v>2</v>
      </c>
      <c r="O28" s="14" t="str">
        <f>IF(Tabla31214[[#This Row],[Total de productos fuera de especificación ]]=0,"SÍ","NO")</f>
        <v>NO</v>
      </c>
      <c r="P28" s="15"/>
      <c r="Q28" s="29"/>
    </row>
    <row r="29" spans="1:17" ht="19.899999999999999" customHeight="1" x14ac:dyDescent="0.55000000000000004">
      <c r="A29" s="9">
        <v>2</v>
      </c>
      <c r="B29" s="10">
        <v>45842</v>
      </c>
      <c r="C29" s="10" t="s">
        <v>229</v>
      </c>
      <c r="D29" s="10" t="s">
        <v>228</v>
      </c>
      <c r="E29" s="10" t="s">
        <v>230</v>
      </c>
      <c r="F29" s="11" t="s">
        <v>205</v>
      </c>
      <c r="G29" s="11" t="s">
        <v>231</v>
      </c>
      <c r="H29" s="11" t="s">
        <v>231</v>
      </c>
      <c r="I29" s="11" t="s">
        <v>232</v>
      </c>
      <c r="J29" s="12">
        <v>202500156522</v>
      </c>
      <c r="K29" s="11" t="s">
        <v>207</v>
      </c>
      <c r="L29" s="11">
        <v>5</v>
      </c>
      <c r="M29" s="11">
        <v>5</v>
      </c>
      <c r="N29" s="13">
        <v>0</v>
      </c>
      <c r="O29" s="16" t="str">
        <f>IF(Tabla31214[[#This Row],[Total de productos fuera de especificación ]]=0,"SÍ","NO")</f>
        <v>SÍ</v>
      </c>
      <c r="P29" s="15"/>
      <c r="Q29" s="29"/>
    </row>
    <row r="30" spans="1:17" ht="19.899999999999999" customHeight="1" x14ac:dyDescent="0.55000000000000004">
      <c r="A30" s="9">
        <v>3</v>
      </c>
      <c r="B30" s="10">
        <v>45842</v>
      </c>
      <c r="C30" s="10" t="s">
        <v>234</v>
      </c>
      <c r="D30" s="10" t="s">
        <v>233</v>
      </c>
      <c r="E30" s="10" t="s">
        <v>235</v>
      </c>
      <c r="F30" s="11" t="s">
        <v>205</v>
      </c>
      <c r="G30" s="11" t="s">
        <v>231</v>
      </c>
      <c r="H30" s="11" t="s">
        <v>231</v>
      </c>
      <c r="I30" s="11" t="s">
        <v>232</v>
      </c>
      <c r="J30" s="12">
        <v>202500156504</v>
      </c>
      <c r="K30" s="11" t="s">
        <v>206</v>
      </c>
      <c r="L30" s="11">
        <v>4</v>
      </c>
      <c r="M30" s="11">
        <v>4</v>
      </c>
      <c r="N30" s="13">
        <v>0</v>
      </c>
      <c r="O30" s="16" t="str">
        <f>IF(Tabla31214[[#This Row],[Total de productos fuera de especificación ]]=0,"SÍ","NO")</f>
        <v>SÍ</v>
      </c>
      <c r="P30" s="15"/>
      <c r="Q30" s="29"/>
    </row>
    <row r="31" spans="1:17" ht="19.899999999999999" customHeight="1" x14ac:dyDescent="0.55000000000000004">
      <c r="A31" s="9">
        <v>4</v>
      </c>
      <c r="B31" s="10">
        <v>45842</v>
      </c>
      <c r="C31" s="10" t="s">
        <v>237</v>
      </c>
      <c r="D31" s="10" t="s">
        <v>236</v>
      </c>
      <c r="E31" s="10" t="s">
        <v>238</v>
      </c>
      <c r="F31" s="11" t="s">
        <v>205</v>
      </c>
      <c r="G31" s="11" t="s">
        <v>231</v>
      </c>
      <c r="H31" s="11" t="s">
        <v>231</v>
      </c>
      <c r="I31" s="11" t="s">
        <v>232</v>
      </c>
      <c r="J31" s="12">
        <v>202500156544</v>
      </c>
      <c r="K31" s="11" t="s">
        <v>204</v>
      </c>
      <c r="L31" s="11">
        <v>5</v>
      </c>
      <c r="M31" s="11">
        <v>5</v>
      </c>
      <c r="N31" s="13">
        <v>0</v>
      </c>
      <c r="O31" s="16" t="str">
        <f>IF(Tabla31214[[#This Row],[Total de productos fuera de especificación ]]=0,"SÍ","NO")</f>
        <v>SÍ</v>
      </c>
      <c r="P31" s="15"/>
      <c r="Q31" s="29"/>
    </row>
    <row r="32" spans="1:17" ht="19.899999999999999" customHeight="1" x14ac:dyDescent="0.55000000000000004">
      <c r="A32" s="9">
        <v>5</v>
      </c>
      <c r="B32" s="10">
        <v>45847</v>
      </c>
      <c r="C32" s="10" t="s">
        <v>320</v>
      </c>
      <c r="D32" s="10" t="s">
        <v>318</v>
      </c>
      <c r="E32" s="10" t="s">
        <v>321</v>
      </c>
      <c r="F32" s="11" t="s">
        <v>149</v>
      </c>
      <c r="G32" s="11" t="s">
        <v>149</v>
      </c>
      <c r="H32" s="11" t="s">
        <v>149</v>
      </c>
      <c r="I32" s="11" t="s">
        <v>232</v>
      </c>
      <c r="J32" s="12">
        <v>202500159291</v>
      </c>
      <c r="K32" s="11" t="s">
        <v>203</v>
      </c>
      <c r="L32" s="11">
        <v>4</v>
      </c>
      <c r="M32" s="11">
        <v>4</v>
      </c>
      <c r="N32" s="13">
        <v>0</v>
      </c>
      <c r="O32" s="16" t="str">
        <f>IF(Tabla31214[[#This Row],[Total de productos fuera de especificación ]]=0,"SÍ","NO")</f>
        <v>SÍ</v>
      </c>
      <c r="P32" s="15"/>
      <c r="Q32" s="29"/>
    </row>
    <row r="33" spans="1:17" ht="19.899999999999999" customHeight="1" x14ac:dyDescent="0.55000000000000004">
      <c r="A33" s="9">
        <v>6</v>
      </c>
      <c r="B33" s="10">
        <v>45847</v>
      </c>
      <c r="C33" s="10" t="s">
        <v>267</v>
      </c>
      <c r="D33" s="10" t="s">
        <v>268</v>
      </c>
      <c r="E33" s="10" t="s">
        <v>269</v>
      </c>
      <c r="F33" s="11" t="s">
        <v>58</v>
      </c>
      <c r="G33" s="11" t="s">
        <v>270</v>
      </c>
      <c r="H33" s="11" t="s">
        <v>270</v>
      </c>
      <c r="I33" s="11" t="s">
        <v>247</v>
      </c>
      <c r="J33" s="12">
        <v>202500162068</v>
      </c>
      <c r="K33" s="11" t="s">
        <v>202</v>
      </c>
      <c r="L33" s="11">
        <v>4</v>
      </c>
      <c r="M33" s="11">
        <v>4</v>
      </c>
      <c r="N33" s="13">
        <v>0</v>
      </c>
      <c r="O33" s="16" t="str">
        <f>IF(Tabla31214[[#This Row],[Total de productos fuera de especificación ]]=0,"SÍ","NO")</f>
        <v>SÍ</v>
      </c>
      <c r="P33" s="15"/>
      <c r="Q33" s="29"/>
    </row>
    <row r="34" spans="1:17" ht="19.899999999999999" customHeight="1" x14ac:dyDescent="0.55000000000000004">
      <c r="A34" s="9">
        <v>7</v>
      </c>
      <c r="B34" s="10">
        <v>45847</v>
      </c>
      <c r="C34" s="10" t="s">
        <v>252</v>
      </c>
      <c r="D34" s="10" t="s">
        <v>248</v>
      </c>
      <c r="E34" s="10" t="s">
        <v>253</v>
      </c>
      <c r="F34" s="11" t="s">
        <v>18</v>
      </c>
      <c r="G34" s="11" t="s">
        <v>18</v>
      </c>
      <c r="H34" s="11" t="s">
        <v>18</v>
      </c>
      <c r="I34" s="11" t="s">
        <v>247</v>
      </c>
      <c r="J34" s="12">
        <v>202500156876</v>
      </c>
      <c r="K34" s="11" t="s">
        <v>201</v>
      </c>
      <c r="L34" s="11">
        <v>2</v>
      </c>
      <c r="M34" s="11">
        <v>2</v>
      </c>
      <c r="N34" s="13">
        <v>0</v>
      </c>
      <c r="O34" s="16" t="str">
        <f>IF(Tabla31214[[#This Row],[Total de productos fuera de especificación ]]=0,"SÍ","NO")</f>
        <v>SÍ</v>
      </c>
      <c r="P34" s="15"/>
      <c r="Q34" s="29"/>
    </row>
    <row r="35" spans="1:17" ht="19.899999999999999" customHeight="1" x14ac:dyDescent="0.55000000000000004">
      <c r="A35" s="9">
        <v>8</v>
      </c>
      <c r="B35" s="10">
        <v>45848</v>
      </c>
      <c r="C35" s="10" t="s">
        <v>322</v>
      </c>
      <c r="D35" s="10" t="s">
        <v>319</v>
      </c>
      <c r="E35" s="10" t="s">
        <v>323</v>
      </c>
      <c r="F35" s="11" t="s">
        <v>149</v>
      </c>
      <c r="G35" s="11" t="s">
        <v>324</v>
      </c>
      <c r="H35" s="11" t="s">
        <v>324</v>
      </c>
      <c r="I35" s="11" t="s">
        <v>232</v>
      </c>
      <c r="J35" s="12">
        <v>202500159360</v>
      </c>
      <c r="K35" s="11" t="s">
        <v>200</v>
      </c>
      <c r="L35" s="11">
        <v>1</v>
      </c>
      <c r="M35" s="11">
        <v>1</v>
      </c>
      <c r="N35" s="13">
        <v>0</v>
      </c>
      <c r="O35" s="16" t="str">
        <f>IF(Tabla31214[[#This Row],[Total de productos fuera de especificación ]]=0,"SÍ","NO")</f>
        <v>SÍ</v>
      </c>
      <c r="P35" s="15"/>
      <c r="Q35" s="29"/>
    </row>
    <row r="36" spans="1:17" ht="19.899999999999999" customHeight="1" x14ac:dyDescent="0.55000000000000004">
      <c r="A36" s="9">
        <v>9</v>
      </c>
      <c r="B36" s="10">
        <v>45848</v>
      </c>
      <c r="C36" s="10" t="s">
        <v>254</v>
      </c>
      <c r="D36" s="10" t="s">
        <v>249</v>
      </c>
      <c r="E36" s="10" t="s">
        <v>255</v>
      </c>
      <c r="F36" s="11" t="s">
        <v>18</v>
      </c>
      <c r="G36" s="11" t="s">
        <v>18</v>
      </c>
      <c r="H36" s="11" t="s">
        <v>256</v>
      </c>
      <c r="I36" s="11" t="s">
        <v>247</v>
      </c>
      <c r="J36" s="12">
        <v>202500157110</v>
      </c>
      <c r="K36" s="11" t="s">
        <v>199</v>
      </c>
      <c r="L36" s="11">
        <v>1</v>
      </c>
      <c r="M36" s="11">
        <v>1</v>
      </c>
      <c r="N36" s="13">
        <v>0</v>
      </c>
      <c r="O36" s="16" t="str">
        <f>IF(Tabla31214[[#This Row],[Total de productos fuera de especificación ]]=0,"SÍ","NO")</f>
        <v>SÍ</v>
      </c>
      <c r="P36" s="15"/>
      <c r="Q36" s="29"/>
    </row>
    <row r="37" spans="1:17" ht="19.899999999999999" customHeight="1" x14ac:dyDescent="0.55000000000000004">
      <c r="A37" s="9">
        <v>10</v>
      </c>
      <c r="B37" s="10">
        <v>45848</v>
      </c>
      <c r="C37" s="10" t="s">
        <v>257</v>
      </c>
      <c r="D37" s="10" t="s">
        <v>250</v>
      </c>
      <c r="E37" s="10" t="s">
        <v>261</v>
      </c>
      <c r="F37" s="11" t="s">
        <v>18</v>
      </c>
      <c r="G37" s="11" t="s">
        <v>18</v>
      </c>
      <c r="H37" s="11" t="s">
        <v>260</v>
      </c>
      <c r="I37" s="11" t="s">
        <v>247</v>
      </c>
      <c r="J37" s="12">
        <v>202500156985</v>
      </c>
      <c r="K37" s="11" t="s">
        <v>198</v>
      </c>
      <c r="L37" s="11">
        <v>2</v>
      </c>
      <c r="M37" s="11">
        <v>1</v>
      </c>
      <c r="N37" s="13">
        <v>1</v>
      </c>
      <c r="O37" s="16" t="str">
        <f>IF(Tabla31214[[#This Row],[Total de productos fuera de especificación ]]=0,"SÍ","NO")</f>
        <v>NO</v>
      </c>
      <c r="P37" s="15"/>
      <c r="Q37" s="29"/>
    </row>
    <row r="38" spans="1:17" ht="19.899999999999999" customHeight="1" x14ac:dyDescent="0.55000000000000004">
      <c r="A38" s="9">
        <v>11</v>
      </c>
      <c r="B38" s="10">
        <v>45849</v>
      </c>
      <c r="C38" s="10" t="s">
        <v>263</v>
      </c>
      <c r="D38" s="10" t="s">
        <v>262</v>
      </c>
      <c r="E38" s="10" t="s">
        <v>264</v>
      </c>
      <c r="F38" s="11" t="s">
        <v>197</v>
      </c>
      <c r="G38" s="11" t="s">
        <v>265</v>
      </c>
      <c r="H38" s="11" t="s">
        <v>266</v>
      </c>
      <c r="I38" s="11" t="s">
        <v>232</v>
      </c>
      <c r="J38" s="12">
        <v>202500163869</v>
      </c>
      <c r="K38" s="11" t="s">
        <v>196</v>
      </c>
      <c r="L38" s="11">
        <v>4</v>
      </c>
      <c r="M38" s="11">
        <v>2</v>
      </c>
      <c r="N38" s="13">
        <v>2</v>
      </c>
      <c r="O38" s="16" t="str">
        <f>IF(Tabla31214[[#This Row],[Total de productos fuera de especificación ]]=0,"SÍ","NO")</f>
        <v>NO</v>
      </c>
      <c r="P38" s="15"/>
      <c r="Q38" s="29"/>
    </row>
    <row r="39" spans="1:17" ht="19.899999999999999" customHeight="1" x14ac:dyDescent="0.55000000000000004">
      <c r="A39" s="9">
        <v>12</v>
      </c>
      <c r="B39" s="10">
        <v>45850</v>
      </c>
      <c r="C39" s="10" t="s">
        <v>419</v>
      </c>
      <c r="D39" s="10" t="s">
        <v>410</v>
      </c>
      <c r="E39" s="10" t="s">
        <v>420</v>
      </c>
      <c r="F39" s="11" t="s">
        <v>172</v>
      </c>
      <c r="G39" s="11" t="s">
        <v>421</v>
      </c>
      <c r="H39" s="11" t="s">
        <v>422</v>
      </c>
      <c r="I39" s="11" t="s">
        <v>247</v>
      </c>
      <c r="J39" s="12">
        <v>202500096605</v>
      </c>
      <c r="K39" s="11" t="s">
        <v>195</v>
      </c>
      <c r="L39" s="11">
        <v>2</v>
      </c>
      <c r="M39" s="11">
        <v>2</v>
      </c>
      <c r="N39" s="13">
        <v>0</v>
      </c>
      <c r="O39" s="16" t="str">
        <f>IF(Tabla31214[[#This Row],[Total de productos fuera de especificación ]]=0,"SÍ","NO")</f>
        <v>SÍ</v>
      </c>
      <c r="P39" s="15"/>
      <c r="Q39" s="29"/>
    </row>
    <row r="40" spans="1:17" ht="19.899999999999999" customHeight="1" x14ac:dyDescent="0.55000000000000004">
      <c r="A40" s="9">
        <v>13</v>
      </c>
      <c r="B40" s="10">
        <v>45850</v>
      </c>
      <c r="C40" s="10" t="s">
        <v>424</v>
      </c>
      <c r="D40" s="10" t="s">
        <v>411</v>
      </c>
      <c r="E40" s="10" t="s">
        <v>425</v>
      </c>
      <c r="F40" s="11" t="s">
        <v>172</v>
      </c>
      <c r="G40" s="11" t="s">
        <v>421</v>
      </c>
      <c r="H40" s="11" t="s">
        <v>426</v>
      </c>
      <c r="I40" s="11" t="s">
        <v>247</v>
      </c>
      <c r="J40" s="12">
        <v>202500096368</v>
      </c>
      <c r="K40" s="11" t="s">
        <v>194</v>
      </c>
      <c r="L40" s="11">
        <v>2</v>
      </c>
      <c r="M40" s="11">
        <v>2</v>
      </c>
      <c r="N40" s="13">
        <v>0</v>
      </c>
      <c r="O40" s="16" t="str">
        <f>IF(Tabla31214[[#This Row],[Total de productos fuera de especificación ]]=0,"SÍ","NO")</f>
        <v>SÍ</v>
      </c>
      <c r="P40" s="15"/>
      <c r="Q40" s="29"/>
    </row>
    <row r="41" spans="1:17" ht="19.899999999999999" customHeight="1" x14ac:dyDescent="0.55000000000000004">
      <c r="A41" s="9">
        <v>14</v>
      </c>
      <c r="B41" s="10">
        <v>45853</v>
      </c>
      <c r="C41" s="10" t="s">
        <v>427</v>
      </c>
      <c r="D41" s="10" t="s">
        <v>412</v>
      </c>
      <c r="E41" s="10" t="s">
        <v>428</v>
      </c>
      <c r="F41" s="11" t="s">
        <v>172</v>
      </c>
      <c r="G41" s="11" t="s">
        <v>429</v>
      </c>
      <c r="H41" s="11" t="s">
        <v>429</v>
      </c>
      <c r="I41" s="11" t="s">
        <v>247</v>
      </c>
      <c r="J41" s="12">
        <v>202500096378</v>
      </c>
      <c r="K41" s="11" t="s">
        <v>193</v>
      </c>
      <c r="L41" s="11">
        <v>4</v>
      </c>
      <c r="M41" s="11">
        <v>4</v>
      </c>
      <c r="N41" s="13">
        <v>0</v>
      </c>
      <c r="O41" s="16" t="str">
        <f>IF(Tabla31214[[#This Row],[Total de productos fuera de especificación ]]=0,"SÍ","NO")</f>
        <v>SÍ</v>
      </c>
      <c r="P41" s="15"/>
      <c r="Q41" s="29"/>
    </row>
    <row r="42" spans="1:17" ht="19.899999999999999" customHeight="1" x14ac:dyDescent="0.55000000000000004">
      <c r="A42" s="9">
        <v>15</v>
      </c>
      <c r="B42" s="10">
        <v>45854</v>
      </c>
      <c r="C42" s="10" t="s">
        <v>329</v>
      </c>
      <c r="D42" s="10" t="s">
        <v>325</v>
      </c>
      <c r="E42" s="10" t="s">
        <v>330</v>
      </c>
      <c r="F42" s="11" t="s">
        <v>278</v>
      </c>
      <c r="G42" s="11" t="s">
        <v>278</v>
      </c>
      <c r="H42" s="11" t="s">
        <v>331</v>
      </c>
      <c r="I42" s="11" t="s">
        <v>332</v>
      </c>
      <c r="J42" s="12">
        <v>202500164112</v>
      </c>
      <c r="K42" s="11" t="s">
        <v>192</v>
      </c>
      <c r="L42" s="11">
        <v>3</v>
      </c>
      <c r="M42" s="11">
        <v>3</v>
      </c>
      <c r="N42" s="13">
        <v>0</v>
      </c>
      <c r="O42" s="16" t="str">
        <f>IF(Tabla31214[[#This Row],[Total de productos fuera de especificación ]]=0,"SÍ","NO")</f>
        <v>SÍ</v>
      </c>
      <c r="P42" s="15"/>
      <c r="Q42" s="29"/>
    </row>
    <row r="43" spans="1:17" ht="19.899999999999999" customHeight="1" x14ac:dyDescent="0.55000000000000004">
      <c r="A43" s="9">
        <v>16</v>
      </c>
      <c r="B43" s="10">
        <v>45854</v>
      </c>
      <c r="C43" s="10" t="s">
        <v>334</v>
      </c>
      <c r="D43" s="10" t="s">
        <v>326</v>
      </c>
      <c r="E43" s="10" t="s">
        <v>335</v>
      </c>
      <c r="F43" s="11" t="s">
        <v>278</v>
      </c>
      <c r="G43" s="11" t="s">
        <v>278</v>
      </c>
      <c r="H43" s="11" t="s">
        <v>336</v>
      </c>
      <c r="I43" s="11" t="s">
        <v>333</v>
      </c>
      <c r="J43" s="12">
        <v>202500164099</v>
      </c>
      <c r="K43" s="11" t="s">
        <v>191</v>
      </c>
      <c r="L43" s="11">
        <v>4</v>
      </c>
      <c r="M43" s="11">
        <v>4</v>
      </c>
      <c r="N43" s="13">
        <v>0</v>
      </c>
      <c r="O43" s="16" t="str">
        <f>IF(Tabla31214[[#This Row],[Total de productos fuera de especificación ]]=0,"SÍ","NO")</f>
        <v>SÍ</v>
      </c>
      <c r="P43" s="15"/>
      <c r="Q43" s="29"/>
    </row>
    <row r="44" spans="1:17" ht="19.899999999999999" customHeight="1" x14ac:dyDescent="0.55000000000000004">
      <c r="A44" s="9">
        <v>17</v>
      </c>
      <c r="B44" s="10">
        <v>45854</v>
      </c>
      <c r="C44" s="10" t="s">
        <v>337</v>
      </c>
      <c r="D44" s="10" t="s">
        <v>327</v>
      </c>
      <c r="E44" s="10" t="s">
        <v>338</v>
      </c>
      <c r="F44" s="11" t="s">
        <v>278</v>
      </c>
      <c r="G44" s="11" t="s">
        <v>278</v>
      </c>
      <c r="H44" s="11" t="s">
        <v>336</v>
      </c>
      <c r="I44" s="11" t="s">
        <v>333</v>
      </c>
      <c r="J44" s="12">
        <v>202500164108</v>
      </c>
      <c r="K44" s="11" t="s">
        <v>190</v>
      </c>
      <c r="L44" s="11">
        <v>4</v>
      </c>
      <c r="M44" s="11">
        <v>4</v>
      </c>
      <c r="N44" s="13">
        <v>0</v>
      </c>
      <c r="O44" s="16" t="str">
        <f>IF(Tabla31214[[#This Row],[Total de productos fuera de especificación ]]=0,"SÍ","NO")</f>
        <v>SÍ</v>
      </c>
      <c r="P44" s="15"/>
      <c r="Q44" s="29"/>
    </row>
    <row r="45" spans="1:17" ht="19.899999999999999" customHeight="1" x14ac:dyDescent="0.55000000000000004">
      <c r="A45" s="9">
        <v>18</v>
      </c>
      <c r="B45" s="10">
        <v>45854</v>
      </c>
      <c r="C45" s="10" t="s">
        <v>340</v>
      </c>
      <c r="D45" s="10" t="s">
        <v>328</v>
      </c>
      <c r="E45" s="10" t="s">
        <v>339</v>
      </c>
      <c r="F45" s="11" t="s">
        <v>278</v>
      </c>
      <c r="G45" s="11" t="s">
        <v>278</v>
      </c>
      <c r="H45" s="11" t="s">
        <v>331</v>
      </c>
      <c r="I45" s="11" t="s">
        <v>333</v>
      </c>
      <c r="J45" s="12">
        <v>202500164120</v>
      </c>
      <c r="K45" s="11" t="s">
        <v>189</v>
      </c>
      <c r="L45" s="11">
        <v>3</v>
      </c>
      <c r="M45" s="11">
        <v>3</v>
      </c>
      <c r="N45" s="13">
        <v>0</v>
      </c>
      <c r="O45" s="16" t="str">
        <f>IF(Tabla31214[[#This Row],[Total de productos fuera de especificación ]]=0,"SÍ","NO")</f>
        <v>SÍ</v>
      </c>
      <c r="P45" s="15"/>
      <c r="Q45" s="29"/>
    </row>
    <row r="46" spans="1:17" ht="19.899999999999999" customHeight="1" x14ac:dyDescent="0.55000000000000004">
      <c r="A46" s="9">
        <v>19</v>
      </c>
      <c r="B46" s="10">
        <v>45854</v>
      </c>
      <c r="C46" s="10" t="s">
        <v>430</v>
      </c>
      <c r="D46" s="10" t="s">
        <v>413</v>
      </c>
      <c r="E46" s="10" t="s">
        <v>431</v>
      </c>
      <c r="F46" s="11" t="s">
        <v>172</v>
      </c>
      <c r="G46" s="11" t="s">
        <v>421</v>
      </c>
      <c r="H46" s="11" t="s">
        <v>422</v>
      </c>
      <c r="I46" s="11" t="s">
        <v>247</v>
      </c>
      <c r="J46" s="12">
        <v>202500096595</v>
      </c>
      <c r="K46" s="11" t="s">
        <v>188</v>
      </c>
      <c r="L46" s="11">
        <v>1</v>
      </c>
      <c r="M46" s="11">
        <v>1</v>
      </c>
      <c r="N46" s="13">
        <v>0</v>
      </c>
      <c r="O46" s="16" t="str">
        <f>IF(Tabla31214[[#This Row],[Total de productos fuera de especificación ]]=0,"SÍ","NO")</f>
        <v>SÍ</v>
      </c>
      <c r="P46" s="15"/>
      <c r="Q46" s="29"/>
    </row>
    <row r="47" spans="1:17" ht="19.899999999999999" customHeight="1" x14ac:dyDescent="0.55000000000000004">
      <c r="A47" s="9">
        <v>20</v>
      </c>
      <c r="B47" s="10">
        <v>45854</v>
      </c>
      <c r="C47" s="10" t="s">
        <v>298</v>
      </c>
      <c r="D47" s="10" t="s">
        <v>297</v>
      </c>
      <c r="E47" s="10" t="s">
        <v>299</v>
      </c>
      <c r="F47" s="11" t="s">
        <v>3</v>
      </c>
      <c r="G47" s="11" t="s">
        <v>3</v>
      </c>
      <c r="H47" s="11" t="s">
        <v>300</v>
      </c>
      <c r="I47" s="11" t="s">
        <v>232</v>
      </c>
      <c r="J47" s="12">
        <v>202500162720</v>
      </c>
      <c r="K47" s="11" t="s">
        <v>187</v>
      </c>
      <c r="L47" s="11">
        <v>4</v>
      </c>
      <c r="M47" s="11">
        <v>4</v>
      </c>
      <c r="N47" s="13">
        <v>0</v>
      </c>
      <c r="O47" s="16" t="str">
        <f>IF(Tabla31214[[#This Row],[Total de productos fuera de especificación ]]=0,"SÍ","NO")</f>
        <v>SÍ</v>
      </c>
      <c r="P47" s="15"/>
      <c r="Q47" s="29"/>
    </row>
    <row r="48" spans="1:17" ht="19.899999999999999" customHeight="1" x14ac:dyDescent="0.55000000000000004">
      <c r="A48" s="9">
        <v>21</v>
      </c>
      <c r="B48" s="10">
        <v>45854</v>
      </c>
      <c r="C48" s="10" t="s">
        <v>302</v>
      </c>
      <c r="D48" s="10" t="s">
        <v>301</v>
      </c>
      <c r="E48" s="10" t="s">
        <v>303</v>
      </c>
      <c r="F48" s="11" t="s">
        <v>3</v>
      </c>
      <c r="G48" s="11" t="s">
        <v>3</v>
      </c>
      <c r="H48" s="11" t="s">
        <v>304</v>
      </c>
      <c r="I48" s="11" t="s">
        <v>247</v>
      </c>
      <c r="J48" s="12">
        <v>202500162679</v>
      </c>
      <c r="K48" s="11" t="s">
        <v>186</v>
      </c>
      <c r="L48" s="11">
        <v>3</v>
      </c>
      <c r="M48" s="11">
        <v>3</v>
      </c>
      <c r="N48" s="13">
        <v>0</v>
      </c>
      <c r="O48" s="16" t="str">
        <f>IF(Tabla31214[[#This Row],[Total de productos fuera de especificación ]]=0,"SÍ","NO")</f>
        <v>SÍ</v>
      </c>
      <c r="P48" s="15"/>
      <c r="Q48" s="29"/>
    </row>
    <row r="49" spans="1:17" ht="19.899999999999999" customHeight="1" x14ac:dyDescent="0.55000000000000004">
      <c r="A49" s="9">
        <v>22</v>
      </c>
      <c r="B49" s="10">
        <v>45855</v>
      </c>
      <c r="C49" s="10" t="s">
        <v>346</v>
      </c>
      <c r="D49" s="10" t="s">
        <v>341</v>
      </c>
      <c r="E49" s="10" t="s">
        <v>347</v>
      </c>
      <c r="F49" s="11" t="s">
        <v>278</v>
      </c>
      <c r="G49" s="11" t="s">
        <v>278</v>
      </c>
      <c r="H49" s="11" t="s">
        <v>331</v>
      </c>
      <c r="I49" s="11" t="s">
        <v>333</v>
      </c>
      <c r="J49" s="12">
        <v>202500164122</v>
      </c>
      <c r="K49" s="11" t="s">
        <v>185</v>
      </c>
      <c r="L49" s="11">
        <v>5</v>
      </c>
      <c r="M49" s="11">
        <v>4</v>
      </c>
      <c r="N49" s="13">
        <v>1</v>
      </c>
      <c r="O49" s="16" t="str">
        <f>IF(Tabla31214[[#This Row],[Total de productos fuera de especificación ]]=0,"SÍ","NO")</f>
        <v>NO</v>
      </c>
      <c r="P49" s="15"/>
      <c r="Q49" s="29"/>
    </row>
    <row r="50" spans="1:17" ht="19.899999999999999" customHeight="1" x14ac:dyDescent="0.55000000000000004">
      <c r="A50" s="9">
        <v>23</v>
      </c>
      <c r="B50" s="10">
        <v>45855</v>
      </c>
      <c r="C50" s="10" t="s">
        <v>350</v>
      </c>
      <c r="D50" s="10" t="s">
        <v>342</v>
      </c>
      <c r="E50" s="10" t="s">
        <v>351</v>
      </c>
      <c r="F50" s="11" t="s">
        <v>278</v>
      </c>
      <c r="G50" s="11" t="s">
        <v>348</v>
      </c>
      <c r="H50" s="11" t="s">
        <v>349</v>
      </c>
      <c r="I50" s="11" t="s">
        <v>333</v>
      </c>
      <c r="J50" s="12">
        <v>202500164124</v>
      </c>
      <c r="K50" s="11" t="s">
        <v>184</v>
      </c>
      <c r="L50" s="11">
        <v>3</v>
      </c>
      <c r="M50" s="11">
        <v>3</v>
      </c>
      <c r="N50" s="13">
        <v>0</v>
      </c>
      <c r="O50" s="16" t="str">
        <f>IF(Tabla31214[[#This Row],[Total de productos fuera de especificación ]]=0,"SÍ","NO")</f>
        <v>SÍ</v>
      </c>
      <c r="P50" s="15"/>
      <c r="Q50" s="29"/>
    </row>
    <row r="51" spans="1:17" ht="19.899999999999999" customHeight="1" x14ac:dyDescent="0.55000000000000004">
      <c r="A51" s="9">
        <v>24</v>
      </c>
      <c r="B51" s="10">
        <v>45855</v>
      </c>
      <c r="C51" s="10" t="s">
        <v>432</v>
      </c>
      <c r="D51" s="10" t="s">
        <v>414</v>
      </c>
      <c r="E51" s="10" t="s">
        <v>433</v>
      </c>
      <c r="F51" s="11" t="s">
        <v>172</v>
      </c>
      <c r="G51" s="11" t="s">
        <v>421</v>
      </c>
      <c r="H51" s="11" t="s">
        <v>422</v>
      </c>
      <c r="I51" s="11" t="s">
        <v>247</v>
      </c>
      <c r="J51" s="12">
        <v>202500096598</v>
      </c>
      <c r="K51" s="11" t="s">
        <v>183</v>
      </c>
      <c r="L51" s="11">
        <v>1</v>
      </c>
      <c r="M51" s="11">
        <v>1</v>
      </c>
      <c r="N51" s="13">
        <v>0</v>
      </c>
      <c r="O51" s="16" t="str">
        <f>IF(Tabla31214[[#This Row],[Total de productos fuera de especificación ]]=0,"SÍ","NO")</f>
        <v>SÍ</v>
      </c>
      <c r="P51" s="15"/>
      <c r="Q51" s="29"/>
    </row>
    <row r="52" spans="1:17" ht="19.899999999999999" customHeight="1" x14ac:dyDescent="0.55000000000000004">
      <c r="A52" s="9">
        <v>25</v>
      </c>
      <c r="B52" s="10">
        <v>45855</v>
      </c>
      <c r="C52" s="10" t="s">
        <v>434</v>
      </c>
      <c r="D52" s="10" t="s">
        <v>415</v>
      </c>
      <c r="E52" s="10" t="s">
        <v>435</v>
      </c>
      <c r="F52" s="11" t="s">
        <v>172</v>
      </c>
      <c r="G52" s="11" t="s">
        <v>421</v>
      </c>
      <c r="H52" s="11" t="s">
        <v>436</v>
      </c>
      <c r="I52" s="11" t="s">
        <v>247</v>
      </c>
      <c r="J52" s="12">
        <v>202500096601</v>
      </c>
      <c r="K52" s="11" t="s">
        <v>182</v>
      </c>
      <c r="L52" s="11">
        <v>1</v>
      </c>
      <c r="M52" s="11">
        <v>1</v>
      </c>
      <c r="N52" s="13">
        <v>0</v>
      </c>
      <c r="O52" s="16" t="str">
        <f>IF(Tabla31214[[#This Row],[Total de productos fuera de especificación ]]=0,"SÍ","NO")</f>
        <v>SÍ</v>
      </c>
      <c r="P52" s="15"/>
      <c r="Q52" s="29"/>
    </row>
    <row r="53" spans="1:17" ht="19.899999999999999" customHeight="1" x14ac:dyDescent="0.55000000000000004">
      <c r="A53" s="9">
        <v>26</v>
      </c>
      <c r="B53" s="10">
        <v>45855</v>
      </c>
      <c r="C53" s="10" t="s">
        <v>352</v>
      </c>
      <c r="D53" s="10" t="s">
        <v>343</v>
      </c>
      <c r="E53" s="10" t="s">
        <v>353</v>
      </c>
      <c r="F53" s="11" t="s">
        <v>278</v>
      </c>
      <c r="G53" s="11" t="s">
        <v>278</v>
      </c>
      <c r="H53" s="11" t="s">
        <v>292</v>
      </c>
      <c r="I53" s="11" t="s">
        <v>232</v>
      </c>
      <c r="J53" s="12">
        <v>202500164134</v>
      </c>
      <c r="K53" s="11" t="s">
        <v>181</v>
      </c>
      <c r="L53" s="11">
        <v>3</v>
      </c>
      <c r="M53" s="11">
        <v>3</v>
      </c>
      <c r="N53" s="13">
        <v>0</v>
      </c>
      <c r="O53" s="16" t="str">
        <f>IF(Tabla31214[[#This Row],[Total de productos fuera de especificación ]]=0,"SÍ","NO")</f>
        <v>SÍ</v>
      </c>
      <c r="P53" s="15"/>
      <c r="Q53" s="29"/>
    </row>
    <row r="54" spans="1:17" ht="19.899999999999999" customHeight="1" x14ac:dyDescent="0.55000000000000004">
      <c r="A54" s="9">
        <v>27</v>
      </c>
      <c r="B54" s="10">
        <v>45855</v>
      </c>
      <c r="C54" s="10" t="s">
        <v>354</v>
      </c>
      <c r="D54" s="10" t="s">
        <v>344</v>
      </c>
      <c r="E54" s="10" t="s">
        <v>355</v>
      </c>
      <c r="F54" s="11" t="s">
        <v>278</v>
      </c>
      <c r="G54" s="11" t="s">
        <v>278</v>
      </c>
      <c r="H54" s="11" t="s">
        <v>292</v>
      </c>
      <c r="I54" s="11" t="s">
        <v>247</v>
      </c>
      <c r="J54" s="12">
        <v>202500164098</v>
      </c>
      <c r="K54" s="11" t="s">
        <v>180</v>
      </c>
      <c r="L54" s="11">
        <v>3</v>
      </c>
      <c r="M54" s="11">
        <v>3</v>
      </c>
      <c r="N54" s="13">
        <v>0</v>
      </c>
      <c r="O54" s="16" t="str">
        <f>IF(Tabla31214[[#This Row],[Total de productos fuera de especificación ]]=0,"SÍ","NO")</f>
        <v>SÍ</v>
      </c>
      <c r="P54" s="15"/>
      <c r="Q54" s="29"/>
    </row>
    <row r="55" spans="1:17" ht="19.899999999999999" customHeight="1" x14ac:dyDescent="0.55000000000000004">
      <c r="A55" s="9">
        <v>28</v>
      </c>
      <c r="B55" s="10">
        <v>45855</v>
      </c>
      <c r="C55" s="10" t="s">
        <v>356</v>
      </c>
      <c r="D55" s="10" t="s">
        <v>345</v>
      </c>
      <c r="E55" s="10" t="s">
        <v>357</v>
      </c>
      <c r="F55" s="11" t="s">
        <v>278</v>
      </c>
      <c r="G55" s="11" t="s">
        <v>278</v>
      </c>
      <c r="H55" s="11" t="s">
        <v>292</v>
      </c>
      <c r="I55" s="11" t="s">
        <v>247</v>
      </c>
      <c r="J55" s="12">
        <v>202500164132</v>
      </c>
      <c r="K55" s="11" t="s">
        <v>179</v>
      </c>
      <c r="L55" s="11">
        <v>3</v>
      </c>
      <c r="M55" s="11">
        <v>3</v>
      </c>
      <c r="N55" s="13">
        <v>0</v>
      </c>
      <c r="O55" s="16" t="str">
        <f>IF(Tabla31214[[#This Row],[Total de productos fuera de especificación ]]=0,"SÍ","NO")</f>
        <v>SÍ</v>
      </c>
      <c r="P55" s="15"/>
      <c r="Q55" s="29"/>
    </row>
    <row r="56" spans="1:17" ht="19.899999999999999" customHeight="1" x14ac:dyDescent="0.55000000000000004">
      <c r="A56" s="9">
        <v>29</v>
      </c>
      <c r="B56" s="10">
        <v>45855</v>
      </c>
      <c r="C56" s="10" t="s">
        <v>286</v>
      </c>
      <c r="D56" s="10" t="s">
        <v>285</v>
      </c>
      <c r="E56" s="10" t="s">
        <v>287</v>
      </c>
      <c r="F56" s="11" t="s">
        <v>278</v>
      </c>
      <c r="G56" s="11" t="s">
        <v>278</v>
      </c>
      <c r="H56" s="11" t="s">
        <v>288</v>
      </c>
      <c r="I56" s="11" t="s">
        <v>232</v>
      </c>
      <c r="J56" s="12">
        <v>202500169278</v>
      </c>
      <c r="K56" s="11" t="s">
        <v>280</v>
      </c>
      <c r="L56" s="11">
        <v>3</v>
      </c>
      <c r="M56" s="11">
        <v>3</v>
      </c>
      <c r="N56" s="13">
        <v>0</v>
      </c>
      <c r="O56" s="16" t="str">
        <f>IF(Tabla31214[[#This Row],[Total de productos fuera de especificación ]]=0,"SÍ","NO")</f>
        <v>SÍ</v>
      </c>
      <c r="P56" s="15"/>
      <c r="Q56" s="29"/>
    </row>
    <row r="57" spans="1:17" ht="19.899999999999999" customHeight="1" x14ac:dyDescent="0.55000000000000004">
      <c r="A57" s="9">
        <v>30</v>
      </c>
      <c r="B57" s="10">
        <v>45855</v>
      </c>
      <c r="C57" s="10" t="s">
        <v>275</v>
      </c>
      <c r="D57" s="10" t="s">
        <v>276</v>
      </c>
      <c r="E57" s="10" t="s">
        <v>277</v>
      </c>
      <c r="F57" s="11" t="s">
        <v>278</v>
      </c>
      <c r="G57" s="11" t="s">
        <v>278</v>
      </c>
      <c r="H57" s="11" t="s">
        <v>279</v>
      </c>
      <c r="I57" s="11" t="s">
        <v>232</v>
      </c>
      <c r="J57" s="12">
        <v>202500169894</v>
      </c>
      <c r="K57" s="11" t="s">
        <v>178</v>
      </c>
      <c r="L57" s="11">
        <v>7</v>
      </c>
      <c r="M57" s="11">
        <v>7</v>
      </c>
      <c r="N57" s="13">
        <v>0</v>
      </c>
      <c r="O57" s="16" t="str">
        <f>IF(Tabla31214[[#This Row],[Total de productos fuera de especificación ]]=0,"SÍ","NO")</f>
        <v>SÍ</v>
      </c>
      <c r="P57" s="15"/>
      <c r="Q57" s="29"/>
    </row>
    <row r="58" spans="1:17" ht="19.899999999999999" customHeight="1" x14ac:dyDescent="0.55000000000000004">
      <c r="A58" s="9">
        <v>31</v>
      </c>
      <c r="B58" s="10">
        <v>45856</v>
      </c>
      <c r="C58" s="10" t="s">
        <v>366</v>
      </c>
      <c r="D58" s="10" t="s">
        <v>358</v>
      </c>
      <c r="E58" s="10" t="s">
        <v>367</v>
      </c>
      <c r="F58" s="11" t="s">
        <v>278</v>
      </c>
      <c r="G58" s="11" t="s">
        <v>278</v>
      </c>
      <c r="H58" s="11" t="s">
        <v>296</v>
      </c>
      <c r="I58" s="11" t="s">
        <v>247</v>
      </c>
      <c r="J58" s="12">
        <v>202500164116</v>
      </c>
      <c r="K58" s="11" t="s">
        <v>177</v>
      </c>
      <c r="L58" s="11">
        <v>4</v>
      </c>
      <c r="M58" s="11">
        <v>4</v>
      </c>
      <c r="N58" s="13">
        <v>0</v>
      </c>
      <c r="O58" s="16" t="str">
        <f>IF(Tabla31214[[#This Row],[Total de productos fuera de especificación ]]=0,"SÍ","NO")</f>
        <v>SÍ</v>
      </c>
      <c r="P58" s="15"/>
      <c r="Q58" s="29"/>
    </row>
    <row r="59" spans="1:17" ht="19.899999999999999" customHeight="1" x14ac:dyDescent="0.55000000000000004">
      <c r="A59" s="9">
        <v>32</v>
      </c>
      <c r="B59" s="10">
        <v>45856</v>
      </c>
      <c r="C59" s="10" t="s">
        <v>368</v>
      </c>
      <c r="D59" s="10" t="s">
        <v>359</v>
      </c>
      <c r="E59" s="10" t="s">
        <v>369</v>
      </c>
      <c r="F59" s="11" t="s">
        <v>278</v>
      </c>
      <c r="G59" s="11" t="s">
        <v>370</v>
      </c>
      <c r="H59" s="11" t="s">
        <v>371</v>
      </c>
      <c r="I59" s="11" t="s">
        <v>232</v>
      </c>
      <c r="J59" s="12">
        <v>202500164119</v>
      </c>
      <c r="K59" s="11" t="s">
        <v>176</v>
      </c>
      <c r="L59" s="11">
        <v>3</v>
      </c>
      <c r="M59" s="11">
        <v>3</v>
      </c>
      <c r="N59" s="13">
        <v>0</v>
      </c>
      <c r="O59" s="16" t="str">
        <f>IF(Tabla31214[[#This Row],[Total de productos fuera de especificación ]]=0,"SÍ","NO")</f>
        <v>SÍ</v>
      </c>
      <c r="P59" s="15"/>
      <c r="Q59" s="29"/>
    </row>
    <row r="60" spans="1:17" ht="29.45" customHeight="1" x14ac:dyDescent="0.55000000000000004">
      <c r="A60" s="9">
        <v>33</v>
      </c>
      <c r="B60" s="10">
        <v>45856</v>
      </c>
      <c r="C60" s="10" t="s">
        <v>372</v>
      </c>
      <c r="D60" s="10" t="s">
        <v>360</v>
      </c>
      <c r="E60" s="10" t="s">
        <v>373</v>
      </c>
      <c r="F60" s="11" t="s">
        <v>278</v>
      </c>
      <c r="G60" s="11" t="s">
        <v>370</v>
      </c>
      <c r="H60" s="11" t="s">
        <v>374</v>
      </c>
      <c r="I60" s="11" t="s">
        <v>247</v>
      </c>
      <c r="J60" s="12">
        <v>202500164133</v>
      </c>
      <c r="K60" s="11" t="s">
        <v>175</v>
      </c>
      <c r="L60" s="11">
        <v>2</v>
      </c>
      <c r="M60" s="11">
        <v>2</v>
      </c>
      <c r="N60" s="13">
        <v>0</v>
      </c>
      <c r="O60" s="16" t="str">
        <f>IF(Tabla31214[[#This Row],[Total de productos fuera de especificación ]]=0,"SÍ","NO")</f>
        <v>SÍ</v>
      </c>
      <c r="P60" s="15"/>
      <c r="Q60" s="29"/>
    </row>
    <row r="61" spans="1:17" ht="19.899999999999999" customHeight="1" x14ac:dyDescent="0.55000000000000004">
      <c r="A61" s="9">
        <v>34</v>
      </c>
      <c r="B61" s="10">
        <v>45857</v>
      </c>
      <c r="C61" s="10" t="s">
        <v>437</v>
      </c>
      <c r="D61" s="10" t="s">
        <v>416</v>
      </c>
      <c r="E61" s="10" t="s">
        <v>438</v>
      </c>
      <c r="F61" s="11" t="s">
        <v>172</v>
      </c>
      <c r="G61" s="11" t="s">
        <v>421</v>
      </c>
      <c r="H61" s="11" t="s">
        <v>439</v>
      </c>
      <c r="I61" s="11" t="s">
        <v>247</v>
      </c>
      <c r="J61" s="12">
        <v>202500096372</v>
      </c>
      <c r="K61" s="11" t="s">
        <v>174</v>
      </c>
      <c r="L61" s="11">
        <v>1</v>
      </c>
      <c r="M61" s="11">
        <v>1</v>
      </c>
      <c r="N61" s="13">
        <v>0</v>
      </c>
      <c r="O61" s="16" t="str">
        <f>IF(Tabla31214[[#This Row],[Total de productos fuera de especificación ]]=0,"SÍ","NO")</f>
        <v>SÍ</v>
      </c>
      <c r="P61" s="15"/>
      <c r="Q61" s="29"/>
    </row>
    <row r="62" spans="1:17" ht="19.899999999999999" customHeight="1" x14ac:dyDescent="0.55000000000000004">
      <c r="A62" s="9">
        <v>35</v>
      </c>
      <c r="B62" s="10">
        <v>45857</v>
      </c>
      <c r="C62" s="10" t="s">
        <v>440</v>
      </c>
      <c r="D62" s="10" t="s">
        <v>417</v>
      </c>
      <c r="E62" s="10" t="s">
        <v>441</v>
      </c>
      <c r="F62" s="11" t="s">
        <v>172</v>
      </c>
      <c r="G62" s="11" t="s">
        <v>421</v>
      </c>
      <c r="H62" s="11" t="s">
        <v>426</v>
      </c>
      <c r="I62" s="11" t="s">
        <v>247</v>
      </c>
      <c r="J62" s="12">
        <v>202500137460</v>
      </c>
      <c r="K62" s="11" t="s">
        <v>173</v>
      </c>
      <c r="L62" s="11">
        <v>1</v>
      </c>
      <c r="M62" s="11">
        <v>1</v>
      </c>
      <c r="N62" s="13">
        <v>0</v>
      </c>
      <c r="O62" s="16" t="str">
        <f>IF(Tabla31214[[#This Row],[Total de productos fuera de especificación ]]=0,"SÍ","NO")</f>
        <v>SÍ</v>
      </c>
      <c r="P62" s="15"/>
      <c r="Q62" s="29"/>
    </row>
    <row r="63" spans="1:17" ht="19.899999999999999" customHeight="1" x14ac:dyDescent="0.55000000000000004">
      <c r="A63" s="9">
        <v>36</v>
      </c>
      <c r="B63" s="10">
        <v>45857</v>
      </c>
      <c r="C63" s="10" t="s">
        <v>443</v>
      </c>
      <c r="D63" s="10" t="s">
        <v>418</v>
      </c>
      <c r="E63" s="10" t="s">
        <v>442</v>
      </c>
      <c r="F63" s="11" t="s">
        <v>172</v>
      </c>
      <c r="G63" s="11" t="s">
        <v>421</v>
      </c>
      <c r="H63" s="11" t="s">
        <v>422</v>
      </c>
      <c r="I63" s="11" t="s">
        <v>423</v>
      </c>
      <c r="J63" s="12">
        <v>202500096376</v>
      </c>
      <c r="K63" s="11" t="s">
        <v>171</v>
      </c>
      <c r="L63" s="11">
        <v>1</v>
      </c>
      <c r="M63" s="11">
        <v>1</v>
      </c>
      <c r="N63" s="13">
        <v>0</v>
      </c>
      <c r="O63" s="16" t="str">
        <f>IF(Tabla31214[[#This Row],[Total de productos fuera de especificación ]]=0,"SÍ","NO")</f>
        <v>SÍ</v>
      </c>
      <c r="P63" s="15"/>
      <c r="Q63" s="29"/>
    </row>
    <row r="64" spans="1:17" ht="19.899999999999999" customHeight="1" x14ac:dyDescent="0.55000000000000004">
      <c r="A64" s="9">
        <v>37</v>
      </c>
      <c r="B64" s="10">
        <v>45857</v>
      </c>
      <c r="C64" s="10" t="s">
        <v>375</v>
      </c>
      <c r="D64" s="10" t="s">
        <v>361</v>
      </c>
      <c r="E64" s="10" t="s">
        <v>376</v>
      </c>
      <c r="F64" s="11" t="s">
        <v>278</v>
      </c>
      <c r="G64" s="11" t="s">
        <v>377</v>
      </c>
      <c r="H64" s="11" t="s">
        <v>378</v>
      </c>
      <c r="I64" s="11" t="s">
        <v>247</v>
      </c>
      <c r="J64" s="12">
        <v>202500164111</v>
      </c>
      <c r="K64" s="11" t="s">
        <v>170</v>
      </c>
      <c r="L64" s="11">
        <v>3</v>
      </c>
      <c r="M64" s="11">
        <v>3</v>
      </c>
      <c r="N64" s="13">
        <v>0</v>
      </c>
      <c r="O64" s="16" t="str">
        <f>IF(Tabla31214[[#This Row],[Total de productos fuera de especificación ]]=0,"SÍ","NO")</f>
        <v>SÍ</v>
      </c>
      <c r="P64" s="15"/>
      <c r="Q64" s="29"/>
    </row>
    <row r="65" spans="1:17" ht="19.899999999999999" customHeight="1" x14ac:dyDescent="0.55000000000000004">
      <c r="A65" s="9">
        <v>38</v>
      </c>
      <c r="B65" s="10">
        <v>45857</v>
      </c>
      <c r="C65" s="10" t="s">
        <v>379</v>
      </c>
      <c r="D65" s="10" t="s">
        <v>362</v>
      </c>
      <c r="E65" s="10" t="s">
        <v>380</v>
      </c>
      <c r="F65" s="11" t="s">
        <v>278</v>
      </c>
      <c r="G65" s="11" t="s">
        <v>370</v>
      </c>
      <c r="H65" s="11" t="s">
        <v>374</v>
      </c>
      <c r="I65" s="11" t="s">
        <v>247</v>
      </c>
      <c r="J65" s="12">
        <v>202500164107</v>
      </c>
      <c r="K65" s="11" t="s">
        <v>169</v>
      </c>
      <c r="L65" s="11">
        <v>3</v>
      </c>
      <c r="M65" s="11">
        <v>3</v>
      </c>
      <c r="N65" s="13">
        <v>0</v>
      </c>
      <c r="O65" s="16" t="str">
        <f>IF(Tabla31214[[#This Row],[Total de productos fuera de especificación ]]=0,"SÍ","NO")</f>
        <v>SÍ</v>
      </c>
      <c r="P65" s="15"/>
      <c r="Q65" s="29"/>
    </row>
    <row r="66" spans="1:17" ht="19.899999999999999" customHeight="1" x14ac:dyDescent="0.55000000000000004">
      <c r="A66" s="9">
        <v>39</v>
      </c>
      <c r="B66" s="10">
        <v>45859</v>
      </c>
      <c r="C66" s="10" t="s">
        <v>383</v>
      </c>
      <c r="D66" s="10" t="s">
        <v>381</v>
      </c>
      <c r="E66" s="10" t="s">
        <v>382</v>
      </c>
      <c r="F66" s="11" t="s">
        <v>278</v>
      </c>
      <c r="G66" s="11" t="s">
        <v>278</v>
      </c>
      <c r="H66" s="11" t="s">
        <v>384</v>
      </c>
      <c r="I66" s="11" t="s">
        <v>332</v>
      </c>
      <c r="J66" s="12">
        <v>202500164115</v>
      </c>
      <c r="K66" s="11" t="s">
        <v>168</v>
      </c>
      <c r="L66" s="11">
        <v>4</v>
      </c>
      <c r="M66" s="11">
        <v>4</v>
      </c>
      <c r="N66" s="13">
        <v>0</v>
      </c>
      <c r="O66" s="16" t="str">
        <f>IF(Tabla31214[[#This Row],[Total de productos fuera de especificación ]]=0,"SÍ","NO")</f>
        <v>SÍ</v>
      </c>
      <c r="P66" s="15"/>
      <c r="Q66" s="29"/>
    </row>
    <row r="67" spans="1:17" ht="19.899999999999999" customHeight="1" x14ac:dyDescent="0.55000000000000004">
      <c r="A67" s="9">
        <v>40</v>
      </c>
      <c r="B67" s="10">
        <v>45859</v>
      </c>
      <c r="C67" s="10" t="s">
        <v>385</v>
      </c>
      <c r="D67" s="10" t="s">
        <v>363</v>
      </c>
      <c r="E67" s="10" t="s">
        <v>386</v>
      </c>
      <c r="F67" s="11" t="s">
        <v>278</v>
      </c>
      <c r="G67" s="11" t="s">
        <v>278</v>
      </c>
      <c r="H67" s="11" t="s">
        <v>387</v>
      </c>
      <c r="I67" s="11" t="s">
        <v>247</v>
      </c>
      <c r="J67" s="12">
        <v>202500164129</v>
      </c>
      <c r="K67" s="11" t="s">
        <v>167</v>
      </c>
      <c r="L67" s="11">
        <v>4</v>
      </c>
      <c r="M67" s="11">
        <v>4</v>
      </c>
      <c r="N67" s="13">
        <v>0</v>
      </c>
      <c r="O67" s="16" t="str">
        <f>IF(Tabla31214[[#This Row],[Total de productos fuera de especificación ]]=0,"SÍ","NO")</f>
        <v>SÍ</v>
      </c>
      <c r="P67" s="15"/>
      <c r="Q67" s="29"/>
    </row>
    <row r="68" spans="1:17" ht="19.899999999999999" customHeight="1" x14ac:dyDescent="0.55000000000000004">
      <c r="A68" s="9">
        <v>41</v>
      </c>
      <c r="B68" s="10">
        <v>45859</v>
      </c>
      <c r="C68" s="10" t="s">
        <v>388</v>
      </c>
      <c r="D68" s="10" t="s">
        <v>364</v>
      </c>
      <c r="E68" s="10" t="s">
        <v>389</v>
      </c>
      <c r="F68" s="11" t="s">
        <v>278</v>
      </c>
      <c r="G68" s="11" t="s">
        <v>278</v>
      </c>
      <c r="H68" s="11" t="s">
        <v>387</v>
      </c>
      <c r="I68" s="11" t="s">
        <v>247</v>
      </c>
      <c r="J68" s="12">
        <v>202500164127</v>
      </c>
      <c r="K68" s="11" t="s">
        <v>166</v>
      </c>
      <c r="L68" s="11">
        <v>4</v>
      </c>
      <c r="M68" s="11">
        <v>4</v>
      </c>
      <c r="N68" s="13">
        <v>0</v>
      </c>
      <c r="O68" s="16" t="str">
        <f>IF(Tabla31214[[#This Row],[Total de productos fuera de especificación ]]=0,"SÍ","NO")</f>
        <v>SÍ</v>
      </c>
      <c r="P68" s="15"/>
      <c r="Q68" s="29"/>
    </row>
    <row r="69" spans="1:17" ht="19.899999999999999" customHeight="1" x14ac:dyDescent="0.55000000000000004">
      <c r="A69" s="9">
        <v>42</v>
      </c>
      <c r="B69" s="10">
        <v>45859</v>
      </c>
      <c r="C69" s="10" t="s">
        <v>390</v>
      </c>
      <c r="D69" s="10" t="s">
        <v>365</v>
      </c>
      <c r="E69" s="10" t="s">
        <v>391</v>
      </c>
      <c r="F69" s="11" t="s">
        <v>278</v>
      </c>
      <c r="G69" s="11" t="s">
        <v>278</v>
      </c>
      <c r="H69" s="11" t="s">
        <v>392</v>
      </c>
      <c r="I69" s="11" t="s">
        <v>247</v>
      </c>
      <c r="J69" s="12">
        <v>202500164110</v>
      </c>
      <c r="K69" s="11" t="s">
        <v>165</v>
      </c>
      <c r="L69" s="11">
        <v>3</v>
      </c>
      <c r="M69" s="11">
        <v>3</v>
      </c>
      <c r="N69" s="13">
        <v>0</v>
      </c>
      <c r="O69" s="16" t="str">
        <f>IF(Tabla31214[[#This Row],[Total de productos fuera de especificación ]]=0,"SÍ","NO")</f>
        <v>SÍ</v>
      </c>
      <c r="P69" s="15"/>
      <c r="Q69" s="29"/>
    </row>
    <row r="70" spans="1:17" ht="19.899999999999999" customHeight="1" x14ac:dyDescent="0.55000000000000004">
      <c r="A70" s="9">
        <v>43</v>
      </c>
      <c r="B70" s="10">
        <v>45860</v>
      </c>
      <c r="C70" s="10" t="s">
        <v>398</v>
      </c>
      <c r="D70" s="10" t="s">
        <v>393</v>
      </c>
      <c r="E70" s="10" t="s">
        <v>399</v>
      </c>
      <c r="F70" s="11" t="s">
        <v>278</v>
      </c>
      <c r="G70" s="11" t="s">
        <v>278</v>
      </c>
      <c r="H70" s="11" t="s">
        <v>400</v>
      </c>
      <c r="I70" s="11" t="s">
        <v>232</v>
      </c>
      <c r="J70" s="12">
        <v>202500164103</v>
      </c>
      <c r="K70" s="11" t="s">
        <v>164</v>
      </c>
      <c r="L70" s="11">
        <v>3</v>
      </c>
      <c r="M70" s="11">
        <v>3</v>
      </c>
      <c r="N70" s="13">
        <v>0</v>
      </c>
      <c r="O70" s="16" t="str">
        <f>IF(Tabla31214[[#This Row],[Total de productos fuera de especificación ]]=0,"SÍ","NO")</f>
        <v>SÍ</v>
      </c>
      <c r="P70" s="15"/>
      <c r="Q70" s="29"/>
    </row>
    <row r="71" spans="1:17" ht="19.899999999999999" customHeight="1" x14ac:dyDescent="0.55000000000000004">
      <c r="A71" s="9">
        <v>44</v>
      </c>
      <c r="B71" s="10">
        <v>45860</v>
      </c>
      <c r="C71" s="10" t="s">
        <v>401</v>
      </c>
      <c r="D71" s="10" t="s">
        <v>394</v>
      </c>
      <c r="E71" s="10" t="s">
        <v>402</v>
      </c>
      <c r="F71" s="11" t="s">
        <v>278</v>
      </c>
      <c r="G71" s="11" t="s">
        <v>278</v>
      </c>
      <c r="H71" s="11" t="s">
        <v>400</v>
      </c>
      <c r="I71" s="11" t="s">
        <v>232</v>
      </c>
      <c r="J71" s="12">
        <v>202500164096</v>
      </c>
      <c r="K71" s="11" t="s">
        <v>163</v>
      </c>
      <c r="L71" s="11">
        <v>3</v>
      </c>
      <c r="M71" s="11">
        <v>3</v>
      </c>
      <c r="N71" s="13">
        <v>0</v>
      </c>
      <c r="O71" s="16" t="str">
        <f>IF(Tabla31214[[#This Row],[Total de productos fuera de especificación ]]=0,"SÍ","NO")</f>
        <v>SÍ</v>
      </c>
      <c r="P71" s="15"/>
      <c r="Q71" s="29"/>
    </row>
    <row r="72" spans="1:17" ht="19.899999999999999" customHeight="1" x14ac:dyDescent="0.55000000000000004">
      <c r="A72" s="9">
        <v>45</v>
      </c>
      <c r="B72" s="10">
        <v>45860</v>
      </c>
      <c r="C72" s="10" t="s">
        <v>404</v>
      </c>
      <c r="D72" s="10" t="s">
        <v>395</v>
      </c>
      <c r="E72" s="10" t="s">
        <v>403</v>
      </c>
      <c r="F72" s="11" t="s">
        <v>278</v>
      </c>
      <c r="G72" s="11" t="s">
        <v>278</v>
      </c>
      <c r="H72" s="11" t="s">
        <v>405</v>
      </c>
      <c r="I72" s="11" t="s">
        <v>232</v>
      </c>
      <c r="J72" s="12">
        <v>202500164106</v>
      </c>
      <c r="K72" s="11" t="s">
        <v>162</v>
      </c>
      <c r="L72" s="11">
        <v>3</v>
      </c>
      <c r="M72" s="11">
        <v>3</v>
      </c>
      <c r="N72" s="13">
        <v>0</v>
      </c>
      <c r="O72" s="16" t="str">
        <f>IF(Tabla31214[[#This Row],[Total de productos fuera de especificación ]]=0,"SÍ","NO")</f>
        <v>SÍ</v>
      </c>
      <c r="P72" s="15"/>
      <c r="Q72" s="29"/>
    </row>
    <row r="73" spans="1:17" ht="19.899999999999999" customHeight="1" x14ac:dyDescent="0.55000000000000004">
      <c r="A73" s="9">
        <v>46</v>
      </c>
      <c r="B73" s="10">
        <v>45860</v>
      </c>
      <c r="C73" s="10" t="s">
        <v>406</v>
      </c>
      <c r="D73" s="10" t="s">
        <v>396</v>
      </c>
      <c r="E73" s="10" t="s">
        <v>407</v>
      </c>
      <c r="F73" s="11" t="s">
        <v>278</v>
      </c>
      <c r="G73" s="11" t="s">
        <v>278</v>
      </c>
      <c r="H73" s="11" t="s">
        <v>408</v>
      </c>
      <c r="I73" s="11" t="s">
        <v>332</v>
      </c>
      <c r="J73" s="12">
        <v>202500164100</v>
      </c>
      <c r="K73" s="11" t="s">
        <v>161</v>
      </c>
      <c r="L73" s="11">
        <v>3</v>
      </c>
      <c r="M73" s="11">
        <v>3</v>
      </c>
      <c r="N73" s="13">
        <v>0</v>
      </c>
      <c r="O73" s="16" t="str">
        <f>IF(Tabla31214[[#This Row],[Total de productos fuera de especificación ]]=0,"SÍ","NO")</f>
        <v>SÍ</v>
      </c>
      <c r="P73" s="15"/>
      <c r="Q73" s="29"/>
    </row>
    <row r="74" spans="1:17" ht="19.899999999999999" customHeight="1" x14ac:dyDescent="0.55000000000000004">
      <c r="A74" s="9">
        <v>47</v>
      </c>
      <c r="B74" s="10">
        <v>45860</v>
      </c>
      <c r="C74" s="10" t="s">
        <v>322</v>
      </c>
      <c r="D74" s="10" t="s">
        <v>397</v>
      </c>
      <c r="E74" s="10" t="s">
        <v>409</v>
      </c>
      <c r="F74" s="11" t="s">
        <v>278</v>
      </c>
      <c r="G74" s="11" t="s">
        <v>278</v>
      </c>
      <c r="H74" s="11" t="s">
        <v>408</v>
      </c>
      <c r="I74" s="11" t="s">
        <v>332</v>
      </c>
      <c r="J74" s="12">
        <v>202500164125</v>
      </c>
      <c r="K74" s="11" t="s">
        <v>160</v>
      </c>
      <c r="L74" s="11">
        <v>3</v>
      </c>
      <c r="M74" s="11">
        <v>3</v>
      </c>
      <c r="N74" s="13">
        <v>0</v>
      </c>
      <c r="O74" s="16" t="str">
        <f>IF(Tabla31214[[#This Row],[Total de productos fuera de especificación ]]=0,"SÍ","NO")</f>
        <v>SÍ</v>
      </c>
      <c r="P74" s="15"/>
      <c r="Q74" s="29"/>
    </row>
    <row r="75" spans="1:17" ht="19.899999999999999" customHeight="1" x14ac:dyDescent="0.55000000000000004">
      <c r="A75" s="9">
        <v>48</v>
      </c>
      <c r="B75" s="10">
        <v>45860</v>
      </c>
      <c r="C75" s="10" t="s">
        <v>245</v>
      </c>
      <c r="D75" s="10" t="s">
        <v>240</v>
      </c>
      <c r="E75" s="10" t="s">
        <v>246</v>
      </c>
      <c r="F75" s="11" t="s">
        <v>50</v>
      </c>
      <c r="G75" s="11" t="s">
        <v>243</v>
      </c>
      <c r="H75" s="11" t="s">
        <v>244</v>
      </c>
      <c r="I75" s="11" t="s">
        <v>247</v>
      </c>
      <c r="J75" s="12">
        <v>202500173766</v>
      </c>
      <c r="K75" s="11" t="s">
        <v>159</v>
      </c>
      <c r="L75" s="11">
        <v>3</v>
      </c>
      <c r="M75" s="11">
        <v>3</v>
      </c>
      <c r="N75" s="13">
        <v>0</v>
      </c>
      <c r="O75" s="16" t="str">
        <f>IF(Tabla31214[[#This Row],[Total de productos fuera de especificación ]]=0,"SÍ","NO")</f>
        <v>SÍ</v>
      </c>
      <c r="P75" s="15"/>
      <c r="Q75" s="29"/>
    </row>
    <row r="76" spans="1:17" ht="19.899999999999999" customHeight="1" x14ac:dyDescent="0.55000000000000004">
      <c r="A76" s="9">
        <v>49</v>
      </c>
      <c r="B76" s="10">
        <v>45860</v>
      </c>
      <c r="C76" s="10" t="s">
        <v>258</v>
      </c>
      <c r="D76" s="10" t="s">
        <v>251</v>
      </c>
      <c r="E76" s="10" t="s">
        <v>259</v>
      </c>
      <c r="F76" s="11" t="s">
        <v>18</v>
      </c>
      <c r="G76" s="11" t="s">
        <v>18</v>
      </c>
      <c r="H76" s="11" t="s">
        <v>256</v>
      </c>
      <c r="I76" s="11" t="s">
        <v>232</v>
      </c>
      <c r="J76" s="12">
        <v>202500157158</v>
      </c>
      <c r="K76" s="11" t="s">
        <v>158</v>
      </c>
      <c r="L76" s="11">
        <v>3</v>
      </c>
      <c r="M76" s="11">
        <v>3</v>
      </c>
      <c r="N76" s="13">
        <v>0</v>
      </c>
      <c r="O76" s="16" t="str">
        <f>IF(Tabla31214[[#This Row],[Total de productos fuera de especificación ]]=0,"SÍ","NO")</f>
        <v>SÍ</v>
      </c>
      <c r="P76" s="15"/>
      <c r="Q76" s="29"/>
    </row>
    <row r="77" spans="1:17" ht="19.899999999999999" customHeight="1" x14ac:dyDescent="0.55000000000000004">
      <c r="A77" s="9">
        <v>50</v>
      </c>
      <c r="B77" s="10">
        <v>45861</v>
      </c>
      <c r="C77" s="10" t="s">
        <v>241</v>
      </c>
      <c r="D77" s="10" t="s">
        <v>239</v>
      </c>
      <c r="E77" s="10" t="s">
        <v>242</v>
      </c>
      <c r="F77" s="11" t="s">
        <v>50</v>
      </c>
      <c r="G77" s="11" t="s">
        <v>243</v>
      </c>
      <c r="H77" s="11" t="s">
        <v>244</v>
      </c>
      <c r="I77" s="11" t="s">
        <v>232</v>
      </c>
      <c r="J77" s="12">
        <v>202500159180</v>
      </c>
      <c r="K77" s="11" t="s">
        <v>157</v>
      </c>
      <c r="L77" s="11">
        <v>3</v>
      </c>
      <c r="M77" s="11">
        <v>3</v>
      </c>
      <c r="N77" s="13">
        <v>0</v>
      </c>
      <c r="O77" s="16" t="str">
        <f>IF(Tabla31214[[#This Row],[Total de productos fuera de especificación ]]=0,"SÍ","NO")</f>
        <v>SÍ</v>
      </c>
      <c r="P77" s="15"/>
      <c r="Q77" s="29"/>
    </row>
    <row r="78" spans="1:17" ht="19.899999999999999" customHeight="1" x14ac:dyDescent="0.55000000000000004">
      <c r="A78" s="9">
        <v>51</v>
      </c>
      <c r="B78" s="10">
        <v>45862</v>
      </c>
      <c r="C78" s="10" t="s">
        <v>315</v>
      </c>
      <c r="D78" s="10" t="s">
        <v>314</v>
      </c>
      <c r="E78" s="10" t="s">
        <v>316</v>
      </c>
      <c r="F78" s="11" t="s">
        <v>77</v>
      </c>
      <c r="G78" s="11" t="s">
        <v>77</v>
      </c>
      <c r="H78" s="11" t="s">
        <v>317</v>
      </c>
      <c r="I78" s="11" t="s">
        <v>247</v>
      </c>
      <c r="J78" s="12">
        <v>202500175375</v>
      </c>
      <c r="K78" s="11" t="s">
        <v>156</v>
      </c>
      <c r="L78" s="11">
        <v>4</v>
      </c>
      <c r="M78" s="11">
        <v>4</v>
      </c>
      <c r="N78" s="13">
        <v>0</v>
      </c>
      <c r="O78" s="16" t="str">
        <f>IF(Tabla31214[[#This Row],[Total de productos fuera de especificación ]]=0,"SÍ","NO")</f>
        <v>SÍ</v>
      </c>
      <c r="P78" s="15"/>
      <c r="Q78" s="29"/>
    </row>
    <row r="79" spans="1:17" ht="19.899999999999999" customHeight="1" x14ac:dyDescent="0.55000000000000004">
      <c r="A79" s="9">
        <v>52</v>
      </c>
      <c r="B79" s="10">
        <v>45862</v>
      </c>
      <c r="C79" s="10" t="s">
        <v>290</v>
      </c>
      <c r="D79" s="10" t="s">
        <v>289</v>
      </c>
      <c r="E79" s="10" t="s">
        <v>291</v>
      </c>
      <c r="F79" s="11" t="s">
        <v>278</v>
      </c>
      <c r="G79" s="11" t="s">
        <v>278</v>
      </c>
      <c r="H79" s="11" t="s">
        <v>292</v>
      </c>
      <c r="I79" s="11" t="s">
        <v>232</v>
      </c>
      <c r="J79" s="12">
        <v>202500175425</v>
      </c>
      <c r="K79" s="11" t="s">
        <v>155</v>
      </c>
      <c r="L79" s="11">
        <v>4</v>
      </c>
      <c r="M79" s="11">
        <v>4</v>
      </c>
      <c r="N79" s="13">
        <v>0</v>
      </c>
      <c r="O79" s="16" t="str">
        <f>IF(Tabla31214[[#This Row],[Total de productos fuera de especificación ]]=0,"SÍ","NO")</f>
        <v>SÍ</v>
      </c>
      <c r="P79" s="15"/>
      <c r="Q79" s="29"/>
    </row>
    <row r="80" spans="1:17" ht="19.899999999999999" customHeight="1" x14ac:dyDescent="0.55000000000000004">
      <c r="A80" s="9">
        <v>53</v>
      </c>
      <c r="B80" s="10">
        <v>45863</v>
      </c>
      <c r="C80" s="10" t="s">
        <v>310</v>
      </c>
      <c r="D80" s="10" t="s">
        <v>305</v>
      </c>
      <c r="E80" s="10" t="s">
        <v>311</v>
      </c>
      <c r="F80" s="11" t="s">
        <v>99</v>
      </c>
      <c r="G80" s="11" t="s">
        <v>312</v>
      </c>
      <c r="H80" s="11" t="s">
        <v>313</v>
      </c>
      <c r="I80" s="11" t="s">
        <v>247</v>
      </c>
      <c r="J80" s="12">
        <v>202500167926</v>
      </c>
      <c r="K80" s="11" t="s">
        <v>154</v>
      </c>
      <c r="L80" s="11">
        <v>2</v>
      </c>
      <c r="M80" s="11">
        <v>2</v>
      </c>
      <c r="N80" s="13">
        <v>0</v>
      </c>
      <c r="O80" s="16" t="str">
        <f>IF(Tabla31214[[#This Row],[Total de productos fuera de especificación ]]=0,"SÍ","NO")</f>
        <v>SÍ</v>
      </c>
      <c r="P80" s="15"/>
      <c r="Q80" s="29"/>
    </row>
    <row r="81" spans="1:17" ht="19.899999999999999" customHeight="1" x14ac:dyDescent="0.55000000000000004">
      <c r="A81" s="9">
        <v>54</v>
      </c>
      <c r="B81" s="10">
        <v>45868</v>
      </c>
      <c r="C81" s="10" t="s">
        <v>307</v>
      </c>
      <c r="D81" s="10" t="s">
        <v>306</v>
      </c>
      <c r="E81" s="10" t="s">
        <v>308</v>
      </c>
      <c r="F81" s="11" t="s">
        <v>99</v>
      </c>
      <c r="G81" s="11" t="s">
        <v>309</v>
      </c>
      <c r="H81" s="11" t="s">
        <v>309</v>
      </c>
      <c r="I81" s="11" t="s">
        <v>247</v>
      </c>
      <c r="J81" s="12">
        <v>202500167923</v>
      </c>
      <c r="K81" s="11" t="s">
        <v>153</v>
      </c>
      <c r="L81" s="11">
        <v>2</v>
      </c>
      <c r="M81" s="11">
        <v>2</v>
      </c>
      <c r="N81" s="13">
        <v>0</v>
      </c>
      <c r="O81" s="16" t="str">
        <f>IF(Tabla31214[[#This Row],[Total de productos fuera de especificación ]]=0,"SÍ","NO")</f>
        <v>SÍ</v>
      </c>
      <c r="P81" s="15"/>
      <c r="Q81" s="29"/>
    </row>
    <row r="82" spans="1:17" ht="19.899999999999999" customHeight="1" x14ac:dyDescent="0.55000000000000004">
      <c r="A82" s="9">
        <v>55</v>
      </c>
      <c r="B82" s="10">
        <v>45869</v>
      </c>
      <c r="C82" s="10" t="s">
        <v>294</v>
      </c>
      <c r="D82" s="10" t="s">
        <v>293</v>
      </c>
      <c r="E82" s="10" t="s">
        <v>295</v>
      </c>
      <c r="F82" s="11" t="s">
        <v>278</v>
      </c>
      <c r="G82" s="11" t="s">
        <v>278</v>
      </c>
      <c r="H82" s="11" t="s">
        <v>296</v>
      </c>
      <c r="I82" s="11" t="s">
        <v>232</v>
      </c>
      <c r="J82" s="12">
        <v>202500178807</v>
      </c>
      <c r="K82" s="11" t="s">
        <v>152</v>
      </c>
      <c r="L82" s="11">
        <v>9</v>
      </c>
      <c r="M82" s="11">
        <v>9</v>
      </c>
      <c r="N82" s="13">
        <v>0</v>
      </c>
      <c r="O82" s="16" t="str">
        <f>IF(Tabla31214[[#This Row],[Total de productos fuera de especificación ]]=0,"SÍ","NO")</f>
        <v>SÍ</v>
      </c>
      <c r="P82" s="15"/>
      <c r="Q82" s="29"/>
    </row>
    <row r="83" spans="1:17" ht="19.899999999999999" customHeight="1" x14ac:dyDescent="0.55000000000000004">
      <c r="A83" s="9">
        <v>56</v>
      </c>
      <c r="B83" s="10">
        <v>45869</v>
      </c>
      <c r="C83" s="10" t="s">
        <v>272</v>
      </c>
      <c r="D83" s="10" t="s">
        <v>271</v>
      </c>
      <c r="E83" s="10" t="s">
        <v>273</v>
      </c>
      <c r="F83" s="11" t="s">
        <v>134</v>
      </c>
      <c r="G83" s="11" t="s">
        <v>274</v>
      </c>
      <c r="H83" s="11" t="s">
        <v>274</v>
      </c>
      <c r="I83" s="11" t="s">
        <v>247</v>
      </c>
      <c r="J83" s="12">
        <v>202500179310</v>
      </c>
      <c r="K83" s="11" t="s">
        <v>151</v>
      </c>
      <c r="L83" s="11">
        <v>2</v>
      </c>
      <c r="M83" s="11">
        <v>0</v>
      </c>
      <c r="N83" s="13">
        <v>2</v>
      </c>
      <c r="O83" s="16" t="str">
        <f>IF(Tabla31214[[#This Row],[Total de productos fuera de especificación ]]=0,"SÍ","NO")</f>
        <v>NO</v>
      </c>
      <c r="P83" s="15"/>
      <c r="Q83" s="29"/>
    </row>
    <row r="84" spans="1:17" ht="19.899999999999999" customHeight="1" x14ac:dyDescent="0.55000000000000004">
      <c r="A84" s="9">
        <v>57</v>
      </c>
      <c r="B84" s="10">
        <v>45874</v>
      </c>
      <c r="C84" s="10" t="s">
        <v>483</v>
      </c>
      <c r="D84" s="10" t="s">
        <v>482</v>
      </c>
      <c r="E84" s="10" t="s">
        <v>484</v>
      </c>
      <c r="F84" s="11" t="s">
        <v>149</v>
      </c>
      <c r="G84" s="11" t="s">
        <v>149</v>
      </c>
      <c r="H84" s="11" t="s">
        <v>485</v>
      </c>
      <c r="I84" s="11" t="s">
        <v>232</v>
      </c>
      <c r="J84" s="12">
        <v>202500180638</v>
      </c>
      <c r="K84" s="11" t="s">
        <v>150</v>
      </c>
      <c r="L84" s="11">
        <v>3</v>
      </c>
      <c r="M84" s="11">
        <v>2</v>
      </c>
      <c r="N84" s="13">
        <v>1</v>
      </c>
      <c r="O84" s="16" t="str">
        <f>IF(Tabla31214[[#This Row],[Total de productos fuera de especificación ]]=0,"SÍ","NO")</f>
        <v>NO</v>
      </c>
      <c r="P84" s="15"/>
      <c r="Q84" s="29"/>
    </row>
    <row r="85" spans="1:17" ht="19.899999999999999" customHeight="1" x14ac:dyDescent="0.55000000000000004">
      <c r="A85" s="9">
        <v>58</v>
      </c>
      <c r="B85" s="10">
        <v>45874</v>
      </c>
      <c r="C85" s="10" t="s">
        <v>486</v>
      </c>
      <c r="D85" s="10" t="s">
        <v>481</v>
      </c>
      <c r="E85" s="10" t="s">
        <v>487</v>
      </c>
      <c r="F85" s="11" t="s">
        <v>149</v>
      </c>
      <c r="G85" s="11" t="s">
        <v>149</v>
      </c>
      <c r="H85" s="11" t="s">
        <v>488</v>
      </c>
      <c r="I85" s="11" t="s">
        <v>247</v>
      </c>
      <c r="J85" s="12">
        <v>202500180609</v>
      </c>
      <c r="K85" s="11" t="s">
        <v>148</v>
      </c>
      <c r="L85" s="11">
        <v>2</v>
      </c>
      <c r="M85" s="11">
        <v>1</v>
      </c>
      <c r="N85" s="13">
        <v>1</v>
      </c>
      <c r="O85" s="16" t="str">
        <f>IF(Tabla31214[[#This Row],[Total de productos fuera de especificación ]]=0,"SÍ","NO")</f>
        <v>NO</v>
      </c>
      <c r="P85" s="15"/>
      <c r="Q85" s="29"/>
    </row>
    <row r="86" spans="1:17" ht="19.899999999999999" customHeight="1" x14ac:dyDescent="0.55000000000000004">
      <c r="A86" s="9">
        <v>59</v>
      </c>
      <c r="B86" s="10">
        <v>45875</v>
      </c>
      <c r="C86" s="10" t="s">
        <v>532</v>
      </c>
      <c r="D86" s="10" t="s">
        <v>524</v>
      </c>
      <c r="E86" s="10" t="s">
        <v>533</v>
      </c>
      <c r="F86" s="11" t="s">
        <v>41</v>
      </c>
      <c r="G86" s="11" t="s">
        <v>534</v>
      </c>
      <c r="H86" s="11" t="s">
        <v>535</v>
      </c>
      <c r="I86" s="11" t="s">
        <v>247</v>
      </c>
      <c r="J86" s="12">
        <v>202500168038</v>
      </c>
      <c r="K86" s="11" t="s">
        <v>147</v>
      </c>
      <c r="L86" s="11">
        <v>6</v>
      </c>
      <c r="M86" s="11">
        <v>6</v>
      </c>
      <c r="N86" s="13">
        <v>0</v>
      </c>
      <c r="O86" s="16" t="str">
        <f>IF(Tabla31214[[#This Row],[Total de productos fuera de especificación ]]=0,"SÍ","NO")</f>
        <v>SÍ</v>
      </c>
      <c r="P86" s="15"/>
      <c r="Q86" s="29"/>
    </row>
    <row r="87" spans="1:17" ht="19.899999999999999" customHeight="1" x14ac:dyDescent="0.55000000000000004">
      <c r="A87" s="9">
        <v>60</v>
      </c>
      <c r="B87" s="10">
        <v>45875</v>
      </c>
      <c r="C87" s="10" t="s">
        <v>536</v>
      </c>
      <c r="D87" s="10" t="s">
        <v>525</v>
      </c>
      <c r="E87" s="10" t="s">
        <v>537</v>
      </c>
      <c r="F87" s="11" t="s">
        <v>41</v>
      </c>
      <c r="G87" s="11" t="s">
        <v>538</v>
      </c>
      <c r="H87" s="11" t="s">
        <v>539</v>
      </c>
      <c r="I87" s="11" t="s">
        <v>247</v>
      </c>
      <c r="J87" s="12">
        <v>202500168047</v>
      </c>
      <c r="K87" s="11" t="s">
        <v>146</v>
      </c>
      <c r="L87" s="11">
        <v>3</v>
      </c>
      <c r="M87" s="11">
        <v>3</v>
      </c>
      <c r="N87" s="13">
        <v>0</v>
      </c>
      <c r="O87" s="16" t="str">
        <f>IF(Tabla31214[[#This Row],[Total de productos fuera de especificación ]]=0,"SÍ","NO")</f>
        <v>SÍ</v>
      </c>
      <c r="P87" s="15"/>
      <c r="Q87" s="29"/>
    </row>
    <row r="88" spans="1:17" ht="19.899999999999999" customHeight="1" x14ac:dyDescent="0.55000000000000004">
      <c r="A88" s="9">
        <v>61</v>
      </c>
      <c r="B88" s="10">
        <v>45875</v>
      </c>
      <c r="C88" s="10" t="s">
        <v>540</v>
      </c>
      <c r="D88" s="10" t="s">
        <v>526</v>
      </c>
      <c r="E88" s="10" t="s">
        <v>541</v>
      </c>
      <c r="F88" s="11" t="s">
        <v>41</v>
      </c>
      <c r="G88" s="11" t="s">
        <v>534</v>
      </c>
      <c r="H88" s="11" t="s">
        <v>542</v>
      </c>
      <c r="I88" s="11" t="s">
        <v>247</v>
      </c>
      <c r="J88" s="12">
        <v>202500168039</v>
      </c>
      <c r="K88" s="11" t="s">
        <v>145</v>
      </c>
      <c r="L88" s="11">
        <v>3</v>
      </c>
      <c r="M88" s="11">
        <v>3</v>
      </c>
      <c r="N88" s="13">
        <v>0</v>
      </c>
      <c r="O88" s="16" t="str">
        <f>IF(Tabla31214[[#This Row],[Total de productos fuera de especificación ]]=0,"SÍ","NO")</f>
        <v>SÍ</v>
      </c>
      <c r="P88" s="15"/>
      <c r="Q88" s="29"/>
    </row>
    <row r="89" spans="1:17" ht="19.899999999999999" customHeight="1" x14ac:dyDescent="0.55000000000000004">
      <c r="A89" s="9">
        <v>62</v>
      </c>
      <c r="B89" s="10">
        <v>45876</v>
      </c>
      <c r="C89" s="10" t="s">
        <v>543</v>
      </c>
      <c r="D89" s="10" t="s">
        <v>527</v>
      </c>
      <c r="E89" s="10" t="s">
        <v>544</v>
      </c>
      <c r="F89" s="11" t="s">
        <v>41</v>
      </c>
      <c r="G89" s="11" t="s">
        <v>534</v>
      </c>
      <c r="H89" s="11" t="s">
        <v>426</v>
      </c>
      <c r="I89" s="11" t="s">
        <v>232</v>
      </c>
      <c r="J89" s="12">
        <v>202500168073</v>
      </c>
      <c r="K89" s="11" t="s">
        <v>144</v>
      </c>
      <c r="L89" s="11">
        <v>5</v>
      </c>
      <c r="M89" s="11">
        <v>4</v>
      </c>
      <c r="N89" s="13">
        <v>1</v>
      </c>
      <c r="O89" s="16" t="str">
        <f>IF(Tabla31214[[#This Row],[Total de productos fuera de especificación ]]=0,"SÍ","NO")</f>
        <v>NO</v>
      </c>
      <c r="P89" s="15"/>
      <c r="Q89" s="29"/>
    </row>
    <row r="90" spans="1:17" ht="19.899999999999999" customHeight="1" x14ac:dyDescent="0.55000000000000004">
      <c r="A90" s="9">
        <v>63</v>
      </c>
      <c r="B90" s="10">
        <v>45876</v>
      </c>
      <c r="C90" s="10" t="s">
        <v>545</v>
      </c>
      <c r="D90" s="10" t="s">
        <v>528</v>
      </c>
      <c r="E90" s="10" t="s">
        <v>546</v>
      </c>
      <c r="F90" s="11" t="s">
        <v>41</v>
      </c>
      <c r="G90" s="11" t="s">
        <v>534</v>
      </c>
      <c r="H90" s="11" t="s">
        <v>426</v>
      </c>
      <c r="I90" s="11" t="s">
        <v>247</v>
      </c>
      <c r="J90" s="12">
        <v>202500168063</v>
      </c>
      <c r="K90" s="11" t="s">
        <v>143</v>
      </c>
      <c r="L90" s="11">
        <v>4</v>
      </c>
      <c r="M90" s="11">
        <v>4</v>
      </c>
      <c r="N90" s="13">
        <v>0</v>
      </c>
      <c r="O90" s="16" t="str">
        <f>IF(Tabla31214[[#This Row],[Total de productos fuera de especificación ]]=0,"SÍ","NO")</f>
        <v>SÍ</v>
      </c>
      <c r="P90" s="15"/>
      <c r="Q90" s="29"/>
    </row>
    <row r="91" spans="1:17" ht="19.899999999999999" customHeight="1" x14ac:dyDescent="0.55000000000000004">
      <c r="A91" s="9">
        <v>64</v>
      </c>
      <c r="B91" s="10">
        <v>45877</v>
      </c>
      <c r="C91" s="10" t="s">
        <v>547</v>
      </c>
      <c r="D91" s="10" t="s">
        <v>529</v>
      </c>
      <c r="E91" s="10" t="s">
        <v>548</v>
      </c>
      <c r="F91" s="11" t="s">
        <v>41</v>
      </c>
      <c r="G91" s="11" t="s">
        <v>549</v>
      </c>
      <c r="H91" s="11" t="s">
        <v>550</v>
      </c>
      <c r="I91" s="11" t="s">
        <v>247</v>
      </c>
      <c r="J91" s="12">
        <v>202500168055</v>
      </c>
      <c r="K91" s="11" t="s">
        <v>142</v>
      </c>
      <c r="L91" s="11">
        <v>3</v>
      </c>
      <c r="M91" s="11">
        <v>2</v>
      </c>
      <c r="N91" s="13">
        <v>1</v>
      </c>
      <c r="O91" s="16" t="str">
        <f>IF(Tabla31214[[#This Row],[Total de productos fuera de especificación ]]=0,"SÍ","NO")</f>
        <v>NO</v>
      </c>
      <c r="P91" s="15"/>
      <c r="Q91" s="29"/>
    </row>
    <row r="92" spans="1:17" ht="19.899999999999999" customHeight="1" x14ac:dyDescent="0.55000000000000004">
      <c r="A92" s="9">
        <v>65</v>
      </c>
      <c r="B92" s="10">
        <v>45877</v>
      </c>
      <c r="C92" s="10" t="s">
        <v>458</v>
      </c>
      <c r="D92" s="10" t="s">
        <v>456</v>
      </c>
      <c r="E92" s="10" t="s">
        <v>459</v>
      </c>
      <c r="F92" s="11" t="s">
        <v>102</v>
      </c>
      <c r="G92" s="11" t="s">
        <v>460</v>
      </c>
      <c r="H92" s="11" t="s">
        <v>102</v>
      </c>
      <c r="I92" s="11" t="s">
        <v>247</v>
      </c>
      <c r="J92" s="12">
        <v>202500182031</v>
      </c>
      <c r="K92" s="11" t="s">
        <v>141</v>
      </c>
      <c r="L92" s="11">
        <v>1</v>
      </c>
      <c r="M92" s="11">
        <v>1</v>
      </c>
      <c r="N92" s="13">
        <v>0</v>
      </c>
      <c r="O92" s="16" t="str">
        <f>IF(Tabla31214[[#This Row],[Total de productos fuera de especificación ]]=0,"SÍ","NO")</f>
        <v>SÍ</v>
      </c>
      <c r="P92" s="15"/>
      <c r="Q92" s="29"/>
    </row>
    <row r="93" spans="1:17" ht="19.899999999999999" customHeight="1" x14ac:dyDescent="0.55000000000000004">
      <c r="A93" s="9">
        <v>66</v>
      </c>
      <c r="B93" s="10">
        <v>45877</v>
      </c>
      <c r="C93" s="10" t="s">
        <v>461</v>
      </c>
      <c r="D93" s="10" t="s">
        <v>457</v>
      </c>
      <c r="E93" s="10" t="s">
        <v>462</v>
      </c>
      <c r="F93" s="11" t="s">
        <v>102</v>
      </c>
      <c r="G93" s="11" t="s">
        <v>460</v>
      </c>
      <c r="H93" s="11" t="s">
        <v>102</v>
      </c>
      <c r="I93" s="11" t="s">
        <v>247</v>
      </c>
      <c r="J93" s="12">
        <v>202500182035</v>
      </c>
      <c r="K93" s="11" t="s">
        <v>140</v>
      </c>
      <c r="L93" s="11">
        <v>2</v>
      </c>
      <c r="M93" s="11">
        <v>2</v>
      </c>
      <c r="N93" s="13">
        <v>0</v>
      </c>
      <c r="O93" s="16" t="str">
        <f>IF(Tabla31214[[#This Row],[Total de productos fuera de especificación ]]=0,"SÍ","NO")</f>
        <v>SÍ</v>
      </c>
      <c r="P93" s="15"/>
      <c r="Q93" s="29"/>
    </row>
    <row r="94" spans="1:17" ht="19.899999999999999" customHeight="1" x14ac:dyDescent="0.55000000000000004">
      <c r="A94" s="9">
        <v>67</v>
      </c>
      <c r="B94" s="10">
        <v>45878</v>
      </c>
      <c r="C94" s="10" t="s">
        <v>504</v>
      </c>
      <c r="D94" s="10" t="s">
        <v>498</v>
      </c>
      <c r="E94" s="10" t="s">
        <v>505</v>
      </c>
      <c r="F94" s="11" t="s">
        <v>13</v>
      </c>
      <c r="G94" s="11" t="s">
        <v>506</v>
      </c>
      <c r="H94" s="11" t="s">
        <v>506</v>
      </c>
      <c r="I94" s="11" t="s">
        <v>247</v>
      </c>
      <c r="J94" s="12">
        <v>202500160987</v>
      </c>
      <c r="K94" s="11" t="s">
        <v>139</v>
      </c>
      <c r="L94" s="11">
        <v>4</v>
      </c>
      <c r="M94" s="11">
        <v>4</v>
      </c>
      <c r="N94" s="13">
        <v>0</v>
      </c>
      <c r="O94" s="16" t="str">
        <f>IF(Tabla31214[[#This Row],[Total de productos fuera de especificación ]]=0,"SÍ","NO")</f>
        <v>SÍ</v>
      </c>
      <c r="P94" s="15"/>
      <c r="Q94" s="29"/>
    </row>
    <row r="95" spans="1:17" ht="19.899999999999999" customHeight="1" x14ac:dyDescent="0.55000000000000004">
      <c r="A95" s="9">
        <v>68</v>
      </c>
      <c r="B95" s="10">
        <v>45878</v>
      </c>
      <c r="C95" s="10" t="s">
        <v>507</v>
      </c>
      <c r="D95" s="10" t="s">
        <v>499</v>
      </c>
      <c r="E95" s="10" t="s">
        <v>508</v>
      </c>
      <c r="F95" s="11" t="s">
        <v>13</v>
      </c>
      <c r="G95" s="11" t="s">
        <v>509</v>
      </c>
      <c r="H95" s="11" t="s">
        <v>509</v>
      </c>
      <c r="I95" s="11" t="s">
        <v>247</v>
      </c>
      <c r="J95" s="12">
        <v>202500160981</v>
      </c>
      <c r="K95" s="11" t="s">
        <v>138</v>
      </c>
      <c r="L95" s="11">
        <v>2</v>
      </c>
      <c r="M95" s="11">
        <v>2</v>
      </c>
      <c r="N95" s="13">
        <v>0</v>
      </c>
      <c r="O95" s="16" t="str">
        <f>IF(Tabla31214[[#This Row],[Total de productos fuera de especificación ]]=0,"SÍ","NO")</f>
        <v>SÍ</v>
      </c>
      <c r="P95" s="15"/>
      <c r="Q95" s="29"/>
    </row>
    <row r="96" spans="1:17" ht="19.899999999999999" customHeight="1" x14ac:dyDescent="0.55000000000000004">
      <c r="A96" s="9">
        <v>69</v>
      </c>
      <c r="B96" s="10">
        <v>45878</v>
      </c>
      <c r="C96" s="10" t="s">
        <v>551</v>
      </c>
      <c r="D96" s="10" t="s">
        <v>530</v>
      </c>
      <c r="E96" s="10" t="s">
        <v>552</v>
      </c>
      <c r="F96" s="11" t="s">
        <v>41</v>
      </c>
      <c r="G96" s="11" t="s">
        <v>534</v>
      </c>
      <c r="H96" s="11" t="s">
        <v>41</v>
      </c>
      <c r="I96" s="11" t="s">
        <v>247</v>
      </c>
      <c r="J96" s="12">
        <v>202500184558</v>
      </c>
      <c r="K96" s="11" t="s">
        <v>137</v>
      </c>
      <c r="L96" s="11">
        <v>2</v>
      </c>
      <c r="M96" s="11">
        <v>2</v>
      </c>
      <c r="N96" s="13">
        <v>0</v>
      </c>
      <c r="O96" s="16" t="str">
        <f>IF(Tabla31214[[#This Row],[Total de productos fuera de especificación ]]=0,"SÍ","NO")</f>
        <v>SÍ</v>
      </c>
      <c r="P96" s="15"/>
      <c r="Q96" s="29"/>
    </row>
    <row r="97" spans="1:17" ht="19.899999999999999" customHeight="1" x14ac:dyDescent="0.55000000000000004">
      <c r="A97" s="9">
        <v>70</v>
      </c>
      <c r="B97" s="10">
        <v>45879</v>
      </c>
      <c r="C97" s="10" t="s">
        <v>510</v>
      </c>
      <c r="D97" s="10" t="s">
        <v>500</v>
      </c>
      <c r="E97" s="10" t="s">
        <v>511</v>
      </c>
      <c r="F97" s="11" t="s">
        <v>13</v>
      </c>
      <c r="G97" s="11" t="s">
        <v>512</v>
      </c>
      <c r="H97" s="11" t="s">
        <v>513</v>
      </c>
      <c r="I97" s="11" t="s">
        <v>247</v>
      </c>
      <c r="J97" s="12">
        <v>202500160994</v>
      </c>
      <c r="K97" s="11" t="s">
        <v>136</v>
      </c>
      <c r="L97" s="11">
        <v>4</v>
      </c>
      <c r="M97" s="11">
        <v>4</v>
      </c>
      <c r="N97" s="13">
        <v>0</v>
      </c>
      <c r="O97" s="16" t="str">
        <f>IF(Tabla31214[[#This Row],[Total de productos fuera de especificación ]]=0,"SÍ","NO")</f>
        <v>SÍ</v>
      </c>
      <c r="P97" s="15"/>
      <c r="Q97" s="29"/>
    </row>
    <row r="98" spans="1:17" ht="19.899999999999999" customHeight="1" x14ac:dyDescent="0.55000000000000004">
      <c r="A98" s="9">
        <v>71</v>
      </c>
      <c r="B98" s="10">
        <v>45879</v>
      </c>
      <c r="C98" s="10" t="s">
        <v>514</v>
      </c>
      <c r="D98" s="10" t="s">
        <v>501</v>
      </c>
      <c r="E98" s="10" t="s">
        <v>515</v>
      </c>
      <c r="F98" s="11" t="s">
        <v>13</v>
      </c>
      <c r="G98" s="11" t="s">
        <v>512</v>
      </c>
      <c r="H98" s="11" t="s">
        <v>516</v>
      </c>
      <c r="I98" s="11" t="s">
        <v>247</v>
      </c>
      <c r="J98" s="12">
        <v>202500160992</v>
      </c>
      <c r="K98" s="11" t="s">
        <v>135</v>
      </c>
      <c r="L98" s="11">
        <v>3</v>
      </c>
      <c r="M98" s="11">
        <v>3</v>
      </c>
      <c r="N98" s="13">
        <v>0</v>
      </c>
      <c r="O98" s="16" t="str">
        <f>IF(Tabla31214[[#This Row],[Total de productos fuera de especificación ]]=0,"SÍ","NO")</f>
        <v>SÍ</v>
      </c>
      <c r="P98" s="15"/>
      <c r="Q98" s="29"/>
    </row>
    <row r="99" spans="1:17" ht="19.899999999999999" customHeight="1" x14ac:dyDescent="0.55000000000000004">
      <c r="A99" s="9">
        <v>72</v>
      </c>
      <c r="B99" s="10">
        <v>45880</v>
      </c>
      <c r="C99" s="10" t="s">
        <v>451</v>
      </c>
      <c r="D99" s="10" t="s">
        <v>449</v>
      </c>
      <c r="E99" s="10" t="s">
        <v>450</v>
      </c>
      <c r="F99" s="11" t="s">
        <v>134</v>
      </c>
      <c r="G99" s="11" t="s">
        <v>452</v>
      </c>
      <c r="H99" s="11" t="s">
        <v>336</v>
      </c>
      <c r="I99" s="11" t="s">
        <v>232</v>
      </c>
      <c r="J99" s="12">
        <v>202500187094</v>
      </c>
      <c r="K99" s="11" t="s">
        <v>133</v>
      </c>
      <c r="L99" s="11">
        <v>4</v>
      </c>
      <c r="M99" s="11">
        <v>4</v>
      </c>
      <c r="N99" s="13">
        <v>0</v>
      </c>
      <c r="O99" s="16" t="str">
        <f>IF(Tabla31214[[#This Row],[Total de productos fuera de especificación ]]=0,"SÍ","NO")</f>
        <v>SÍ</v>
      </c>
      <c r="P99" s="15"/>
      <c r="Q99" s="29"/>
    </row>
    <row r="100" spans="1:17" ht="19.899999999999999" customHeight="1" x14ac:dyDescent="0.55000000000000004">
      <c r="A100" s="9">
        <v>73</v>
      </c>
      <c r="B100" s="10">
        <v>45881</v>
      </c>
      <c r="C100" s="10" t="s">
        <v>517</v>
      </c>
      <c r="D100" s="10" t="s">
        <v>502</v>
      </c>
      <c r="E100" s="10" t="s">
        <v>518</v>
      </c>
      <c r="F100" s="11" t="s">
        <v>13</v>
      </c>
      <c r="G100" s="11" t="s">
        <v>519</v>
      </c>
      <c r="H100" s="11" t="s">
        <v>520</v>
      </c>
      <c r="I100" s="11" t="s">
        <v>247</v>
      </c>
      <c r="J100" s="12">
        <v>202500160983</v>
      </c>
      <c r="K100" s="11" t="s">
        <v>132</v>
      </c>
      <c r="L100" s="11">
        <v>2</v>
      </c>
      <c r="M100" s="11">
        <v>2</v>
      </c>
      <c r="N100" s="13">
        <v>0</v>
      </c>
      <c r="O100" s="16" t="str">
        <f>IF(Tabla31214[[#This Row],[Total de productos fuera de especificación ]]=0,"SÍ","NO")</f>
        <v>SÍ</v>
      </c>
      <c r="P100" s="15"/>
      <c r="Q100" s="29"/>
    </row>
    <row r="101" spans="1:17" ht="19.899999999999999" customHeight="1" x14ac:dyDescent="0.55000000000000004">
      <c r="A101" s="9">
        <v>74</v>
      </c>
      <c r="B101" s="10">
        <v>45881</v>
      </c>
      <c r="C101" s="10" t="s">
        <v>521</v>
      </c>
      <c r="D101" s="10" t="s">
        <v>503</v>
      </c>
      <c r="E101" s="10" t="s">
        <v>522</v>
      </c>
      <c r="F101" s="11" t="s">
        <v>13</v>
      </c>
      <c r="G101" s="11" t="s">
        <v>519</v>
      </c>
      <c r="H101" s="11" t="s">
        <v>523</v>
      </c>
      <c r="I101" s="11" t="s">
        <v>247</v>
      </c>
      <c r="J101" s="12">
        <v>202500160995</v>
      </c>
      <c r="K101" s="11" t="s">
        <v>131</v>
      </c>
      <c r="L101" s="11">
        <v>2</v>
      </c>
      <c r="M101" s="11">
        <v>2</v>
      </c>
      <c r="N101" s="13">
        <v>0</v>
      </c>
      <c r="O101" s="16" t="str">
        <f>IF(Tabla31214[[#This Row],[Total de productos fuera de especificación ]]=0,"SÍ","NO")</f>
        <v>SÍ</v>
      </c>
      <c r="P101" s="15"/>
      <c r="Q101" s="29"/>
    </row>
    <row r="102" spans="1:17" ht="19.899999999999999" customHeight="1" x14ac:dyDescent="0.55000000000000004">
      <c r="A102" s="9">
        <v>75</v>
      </c>
      <c r="B102" s="10">
        <v>45881</v>
      </c>
      <c r="C102" s="10" t="s">
        <v>491</v>
      </c>
      <c r="D102" s="10" t="s">
        <v>489</v>
      </c>
      <c r="E102" s="10" t="s">
        <v>492</v>
      </c>
      <c r="F102" s="11" t="s">
        <v>77</v>
      </c>
      <c r="G102" s="11" t="s">
        <v>493</v>
      </c>
      <c r="H102" s="11" t="s">
        <v>494</v>
      </c>
      <c r="I102" s="11" t="s">
        <v>247</v>
      </c>
      <c r="J102" s="12">
        <v>202500185802</v>
      </c>
      <c r="K102" s="11" t="s">
        <v>130</v>
      </c>
      <c r="L102" s="11">
        <v>3</v>
      </c>
      <c r="M102" s="11">
        <v>3</v>
      </c>
      <c r="N102" s="13">
        <v>0</v>
      </c>
      <c r="O102" s="16" t="str">
        <f>IF(Tabla31214[[#This Row],[Total de productos fuera de especificación ]]=0,"SÍ","NO")</f>
        <v>SÍ</v>
      </c>
      <c r="P102" s="15"/>
      <c r="Q102" s="29"/>
    </row>
    <row r="103" spans="1:17" ht="19.899999999999999" customHeight="1" x14ac:dyDescent="0.55000000000000004">
      <c r="A103" s="9">
        <v>76</v>
      </c>
      <c r="B103" s="10">
        <v>45881</v>
      </c>
      <c r="C103" s="10" t="s">
        <v>718</v>
      </c>
      <c r="D103" s="10" t="s">
        <v>707</v>
      </c>
      <c r="E103" s="10" t="s">
        <v>719</v>
      </c>
      <c r="F103" s="11" t="s">
        <v>50</v>
      </c>
      <c r="G103" s="11" t="s">
        <v>720</v>
      </c>
      <c r="H103" s="11" t="s">
        <v>721</v>
      </c>
      <c r="I103" s="11" t="s">
        <v>247</v>
      </c>
      <c r="J103" s="12">
        <v>202500163753</v>
      </c>
      <c r="K103" s="11" t="s">
        <v>687</v>
      </c>
      <c r="L103" s="11">
        <v>3</v>
      </c>
      <c r="M103" s="11">
        <v>3</v>
      </c>
      <c r="N103" s="13">
        <v>0</v>
      </c>
      <c r="O103" s="16" t="str">
        <f>IF(Tabla31214[[#This Row],[Total de productos fuera de especificación ]]=0,"SÍ","NO")</f>
        <v>SÍ</v>
      </c>
      <c r="P103" s="15"/>
      <c r="Q103" s="29"/>
    </row>
    <row r="104" spans="1:17" ht="19.899999999999999" customHeight="1" x14ac:dyDescent="0.55000000000000004">
      <c r="A104" s="9">
        <v>77</v>
      </c>
      <c r="B104" s="10">
        <v>45882</v>
      </c>
      <c r="C104" s="10" t="s">
        <v>722</v>
      </c>
      <c r="D104" s="10" t="s">
        <v>708</v>
      </c>
      <c r="E104" s="10" t="s">
        <v>723</v>
      </c>
      <c r="F104" s="11" t="s">
        <v>50</v>
      </c>
      <c r="G104" s="11" t="s">
        <v>720</v>
      </c>
      <c r="H104" s="11" t="s">
        <v>721</v>
      </c>
      <c r="I104" s="11" t="s">
        <v>247</v>
      </c>
      <c r="J104" s="12">
        <v>202500163760</v>
      </c>
      <c r="K104" s="11" t="s">
        <v>688</v>
      </c>
      <c r="L104" s="11">
        <v>3</v>
      </c>
      <c r="M104" s="11">
        <v>3</v>
      </c>
      <c r="N104" s="13">
        <v>0</v>
      </c>
      <c r="O104" s="16" t="str">
        <f>IF(Tabla31214[[#This Row],[Total de productos fuera de especificación ]]=0,"SÍ","NO")</f>
        <v>SÍ</v>
      </c>
      <c r="P104" s="15"/>
      <c r="Q104" s="29"/>
    </row>
    <row r="105" spans="1:17" ht="19.899999999999999" customHeight="1" x14ac:dyDescent="0.55000000000000004">
      <c r="A105" s="9">
        <v>78</v>
      </c>
      <c r="B105" s="10">
        <v>45882</v>
      </c>
      <c r="C105" s="10" t="s">
        <v>724</v>
      </c>
      <c r="D105" s="10" t="s">
        <v>709</v>
      </c>
      <c r="E105" s="10" t="s">
        <v>725</v>
      </c>
      <c r="F105" s="11" t="s">
        <v>50</v>
      </c>
      <c r="G105" s="11" t="s">
        <v>726</v>
      </c>
      <c r="H105" s="11" t="s">
        <v>726</v>
      </c>
      <c r="I105" s="11" t="s">
        <v>247</v>
      </c>
      <c r="J105" s="12">
        <v>202500163704</v>
      </c>
      <c r="K105" s="11" t="s">
        <v>689</v>
      </c>
      <c r="L105" s="11">
        <v>2</v>
      </c>
      <c r="M105" s="11">
        <v>2</v>
      </c>
      <c r="N105" s="13">
        <v>0</v>
      </c>
      <c r="O105" s="16" t="str">
        <f>IF(Tabla31214[[#This Row],[Total de productos fuera de especificación ]]=0,"SÍ","NO")</f>
        <v>SÍ</v>
      </c>
      <c r="P105" s="15"/>
      <c r="Q105" s="29"/>
    </row>
    <row r="106" spans="1:17" ht="19.899999999999999" customHeight="1" x14ac:dyDescent="0.55000000000000004">
      <c r="A106" s="9">
        <v>79</v>
      </c>
      <c r="B106" s="10">
        <v>45882</v>
      </c>
      <c r="C106" s="10" t="s">
        <v>727</v>
      </c>
      <c r="D106" s="10" t="s">
        <v>710</v>
      </c>
      <c r="E106" s="10" t="s">
        <v>728</v>
      </c>
      <c r="F106" s="11" t="s">
        <v>50</v>
      </c>
      <c r="G106" s="11" t="s">
        <v>726</v>
      </c>
      <c r="H106" s="11" t="s">
        <v>726</v>
      </c>
      <c r="I106" s="11" t="s">
        <v>247</v>
      </c>
      <c r="J106" s="12">
        <v>202500163713</v>
      </c>
      <c r="K106" s="11" t="s">
        <v>690</v>
      </c>
      <c r="L106" s="11">
        <v>4</v>
      </c>
      <c r="M106" s="11">
        <v>4</v>
      </c>
      <c r="N106" s="13">
        <v>0</v>
      </c>
      <c r="O106" s="16" t="str">
        <f>IF(Tabla31214[[#This Row],[Total de productos fuera de especificación ]]=0,"SÍ","NO")</f>
        <v>SÍ</v>
      </c>
      <c r="P106" s="15"/>
      <c r="Q106" s="29"/>
    </row>
    <row r="107" spans="1:17" ht="19.899999999999999" customHeight="1" x14ac:dyDescent="0.55000000000000004">
      <c r="A107" s="9">
        <v>80</v>
      </c>
      <c r="B107" s="10">
        <v>45882</v>
      </c>
      <c r="C107" s="10" t="s">
        <v>495</v>
      </c>
      <c r="D107" s="10" t="s">
        <v>490</v>
      </c>
      <c r="E107" s="10" t="s">
        <v>496</v>
      </c>
      <c r="F107" s="11" t="s">
        <v>77</v>
      </c>
      <c r="G107" s="11" t="s">
        <v>493</v>
      </c>
      <c r="H107" s="11" t="s">
        <v>497</v>
      </c>
      <c r="I107" s="11" t="s">
        <v>247</v>
      </c>
      <c r="J107" s="12">
        <v>202500185818</v>
      </c>
      <c r="K107" s="11" t="s">
        <v>129</v>
      </c>
      <c r="L107" s="11">
        <v>3</v>
      </c>
      <c r="M107" s="11">
        <v>3</v>
      </c>
      <c r="N107" s="13">
        <v>0</v>
      </c>
      <c r="O107" s="16" t="str">
        <f>IF(Tabla31214[[#This Row],[Total de productos fuera de especificación ]]=0,"SÍ","NO")</f>
        <v>SÍ</v>
      </c>
      <c r="P107" s="15"/>
      <c r="Q107" s="29"/>
    </row>
    <row r="108" spans="1:17" ht="19.899999999999999" customHeight="1" x14ac:dyDescent="0.55000000000000004">
      <c r="A108" s="9">
        <v>81</v>
      </c>
      <c r="B108" s="10">
        <v>45883</v>
      </c>
      <c r="C108" s="10" t="s">
        <v>609</v>
      </c>
      <c r="D108" s="10" t="s">
        <v>608</v>
      </c>
      <c r="E108" s="10" t="s">
        <v>610</v>
      </c>
      <c r="F108" s="11" t="s">
        <v>99</v>
      </c>
      <c r="G108" s="11" t="s">
        <v>312</v>
      </c>
      <c r="H108" s="11" t="s">
        <v>313</v>
      </c>
      <c r="I108" s="11" t="s">
        <v>247</v>
      </c>
      <c r="J108" s="12">
        <v>202500162000</v>
      </c>
      <c r="K108" s="11" t="s">
        <v>128</v>
      </c>
      <c r="L108" s="11">
        <v>3</v>
      </c>
      <c r="M108" s="11">
        <v>3</v>
      </c>
      <c r="N108" s="13">
        <v>0</v>
      </c>
      <c r="O108" s="16" t="str">
        <f>IF(Tabla31214[[#This Row],[Total de productos fuera de especificación ]]=0,"SÍ","NO")</f>
        <v>SÍ</v>
      </c>
      <c r="P108" s="15"/>
      <c r="Q108" s="29"/>
    </row>
    <row r="109" spans="1:17" ht="19.899999999999999" customHeight="1" x14ac:dyDescent="0.55000000000000004">
      <c r="A109" s="9">
        <v>82</v>
      </c>
      <c r="B109" s="10">
        <v>45883</v>
      </c>
      <c r="C109" s="10" t="s">
        <v>611</v>
      </c>
      <c r="D109" s="10" t="s">
        <v>587</v>
      </c>
      <c r="E109" s="10" t="s">
        <v>612</v>
      </c>
      <c r="F109" s="11" t="s">
        <v>99</v>
      </c>
      <c r="G109" s="11" t="s">
        <v>312</v>
      </c>
      <c r="H109" s="11" t="s">
        <v>313</v>
      </c>
      <c r="I109" s="11" t="s">
        <v>247</v>
      </c>
      <c r="J109" s="12">
        <v>202500161993</v>
      </c>
      <c r="K109" s="11" t="s">
        <v>127</v>
      </c>
      <c r="L109" s="11">
        <v>3</v>
      </c>
      <c r="M109" s="11">
        <v>3</v>
      </c>
      <c r="N109" s="13">
        <v>0</v>
      </c>
      <c r="O109" s="16" t="str">
        <f>IF(Tabla31214[[#This Row],[Total de productos fuera de especificación ]]=0,"SÍ","NO")</f>
        <v>SÍ</v>
      </c>
      <c r="P109" s="15"/>
      <c r="Q109" s="29"/>
    </row>
    <row r="110" spans="1:17" ht="19.899999999999999" customHeight="1" x14ac:dyDescent="0.55000000000000004">
      <c r="A110" s="9">
        <v>83</v>
      </c>
      <c r="B110" s="10">
        <v>45883</v>
      </c>
      <c r="C110" s="10" t="s">
        <v>613</v>
      </c>
      <c r="D110" s="10" t="s">
        <v>588</v>
      </c>
      <c r="E110" s="10" t="s">
        <v>614</v>
      </c>
      <c r="F110" s="11" t="s">
        <v>99</v>
      </c>
      <c r="G110" s="11" t="s">
        <v>615</v>
      </c>
      <c r="H110" s="11" t="s">
        <v>616</v>
      </c>
      <c r="I110" s="11" t="s">
        <v>247</v>
      </c>
      <c r="J110" s="12">
        <v>202500161963</v>
      </c>
      <c r="K110" s="11" t="s">
        <v>126</v>
      </c>
      <c r="L110" s="11">
        <v>4</v>
      </c>
      <c r="M110" s="11">
        <v>4</v>
      </c>
      <c r="N110" s="13">
        <v>0</v>
      </c>
      <c r="O110" s="16" t="str">
        <f>IF(Tabla31214[[#This Row],[Total de productos fuera de especificación ]]=0,"SÍ","NO")</f>
        <v>SÍ</v>
      </c>
      <c r="P110" s="15"/>
      <c r="Q110" s="29"/>
    </row>
    <row r="111" spans="1:17" ht="19.899999999999999" customHeight="1" x14ac:dyDescent="0.55000000000000004">
      <c r="A111" s="9">
        <v>84</v>
      </c>
      <c r="B111" s="10">
        <v>45883</v>
      </c>
      <c r="C111" s="10" t="s">
        <v>617</v>
      </c>
      <c r="D111" s="10" t="s">
        <v>589</v>
      </c>
      <c r="E111" s="10" t="s">
        <v>618</v>
      </c>
      <c r="F111" s="11" t="s">
        <v>99</v>
      </c>
      <c r="G111" s="11" t="s">
        <v>615</v>
      </c>
      <c r="H111" s="11" t="s">
        <v>619</v>
      </c>
      <c r="I111" s="11" t="s">
        <v>247</v>
      </c>
      <c r="J111" s="12">
        <v>202500161818</v>
      </c>
      <c r="K111" s="11" t="s">
        <v>125</v>
      </c>
      <c r="L111" s="11">
        <v>2</v>
      </c>
      <c r="M111" s="11">
        <v>2</v>
      </c>
      <c r="N111" s="13">
        <v>0</v>
      </c>
      <c r="O111" s="16" t="str">
        <f>IF(Tabla31214[[#This Row],[Total de productos fuera de especificación ]]=0,"SÍ","NO")</f>
        <v>SÍ</v>
      </c>
      <c r="P111" s="15"/>
      <c r="Q111" s="29"/>
    </row>
    <row r="112" spans="1:17" ht="19.899999999999999" customHeight="1" x14ac:dyDescent="0.55000000000000004">
      <c r="A112" s="9">
        <v>85</v>
      </c>
      <c r="B112" s="10">
        <v>45884</v>
      </c>
      <c r="C112" s="10" t="s">
        <v>620</v>
      </c>
      <c r="D112" s="10" t="s">
        <v>590</v>
      </c>
      <c r="E112" s="10" t="s">
        <v>621</v>
      </c>
      <c r="F112" s="11" t="s">
        <v>99</v>
      </c>
      <c r="G112" s="11" t="s">
        <v>622</v>
      </c>
      <c r="H112" s="11" t="s">
        <v>623</v>
      </c>
      <c r="I112" s="11" t="s">
        <v>247</v>
      </c>
      <c r="J112" s="12">
        <v>202500161828</v>
      </c>
      <c r="K112" s="11" t="s">
        <v>124</v>
      </c>
      <c r="L112" s="11">
        <v>3</v>
      </c>
      <c r="M112" s="11">
        <v>3</v>
      </c>
      <c r="N112" s="13">
        <v>0</v>
      </c>
      <c r="O112" s="16" t="str">
        <f>IF(Tabla31214[[#This Row],[Total de productos fuera de especificación ]]=0,"SÍ","NO")</f>
        <v>SÍ</v>
      </c>
      <c r="P112" s="15"/>
      <c r="Q112" s="29"/>
    </row>
    <row r="113" spans="1:17" ht="19.899999999999999" customHeight="1" x14ac:dyDescent="0.55000000000000004">
      <c r="A113" s="9">
        <v>86</v>
      </c>
      <c r="B113" s="10">
        <v>45884</v>
      </c>
      <c r="C113" s="10" t="s">
        <v>624</v>
      </c>
      <c r="D113" s="10" t="s">
        <v>591</v>
      </c>
      <c r="E113" s="10" t="s">
        <v>625</v>
      </c>
      <c r="F113" s="11" t="s">
        <v>99</v>
      </c>
      <c r="G113" s="11" t="s">
        <v>626</v>
      </c>
      <c r="H113" s="11" t="s">
        <v>627</v>
      </c>
      <c r="I113" s="11" t="s">
        <v>247</v>
      </c>
      <c r="J113" s="12">
        <v>202500161820</v>
      </c>
      <c r="K113" s="11" t="s">
        <v>123</v>
      </c>
      <c r="L113" s="11">
        <v>3</v>
      </c>
      <c r="M113" s="11">
        <v>3</v>
      </c>
      <c r="N113" s="13">
        <v>0</v>
      </c>
      <c r="O113" s="16" t="str">
        <f>IF(Tabla31214[[#This Row],[Total de productos fuera de especificación ]]=0,"SÍ","NO")</f>
        <v>SÍ</v>
      </c>
      <c r="P113" s="15"/>
      <c r="Q113" s="29"/>
    </row>
    <row r="114" spans="1:17" ht="19.899999999999999" customHeight="1" x14ac:dyDescent="0.55000000000000004">
      <c r="A114" s="9">
        <v>87</v>
      </c>
      <c r="B114" s="10">
        <v>45884</v>
      </c>
      <c r="C114" s="10" t="s">
        <v>628</v>
      </c>
      <c r="D114" s="10" t="s">
        <v>592</v>
      </c>
      <c r="E114" s="10" t="s">
        <v>629</v>
      </c>
      <c r="F114" s="11" t="s">
        <v>99</v>
      </c>
      <c r="G114" s="11" t="s">
        <v>622</v>
      </c>
      <c r="H114" s="11" t="s">
        <v>630</v>
      </c>
      <c r="I114" s="11" t="s">
        <v>247</v>
      </c>
      <c r="J114" s="12">
        <v>202500164152</v>
      </c>
      <c r="K114" s="11" t="s">
        <v>122</v>
      </c>
      <c r="L114" s="11">
        <v>3</v>
      </c>
      <c r="M114" s="11">
        <v>3</v>
      </c>
      <c r="N114" s="13">
        <v>0</v>
      </c>
      <c r="O114" s="16" t="str">
        <f>IF(Tabla31214[[#This Row],[Total de productos fuera de especificación ]]=0,"SÍ","NO")</f>
        <v>SÍ</v>
      </c>
      <c r="P114" s="15"/>
      <c r="Q114" s="29"/>
    </row>
    <row r="115" spans="1:17" ht="19.899999999999999" customHeight="1" x14ac:dyDescent="0.55000000000000004">
      <c r="A115" s="9">
        <v>88</v>
      </c>
      <c r="B115" s="10">
        <v>45885</v>
      </c>
      <c r="C115" s="10" t="s">
        <v>631</v>
      </c>
      <c r="D115" s="10" t="s">
        <v>593</v>
      </c>
      <c r="E115" s="10" t="s">
        <v>632</v>
      </c>
      <c r="F115" s="11" t="s">
        <v>99</v>
      </c>
      <c r="G115" s="11" t="s">
        <v>312</v>
      </c>
      <c r="H115" s="11" t="s">
        <v>313</v>
      </c>
      <c r="I115" s="11" t="s">
        <v>247</v>
      </c>
      <c r="J115" s="12">
        <v>202500161832</v>
      </c>
      <c r="K115" s="11" t="s">
        <v>121</v>
      </c>
      <c r="L115" s="11">
        <v>4</v>
      </c>
      <c r="M115" s="11">
        <v>4</v>
      </c>
      <c r="N115" s="13">
        <v>0</v>
      </c>
      <c r="O115" s="16" t="str">
        <f>IF(Tabla31214[[#This Row],[Total de productos fuera de especificación ]]=0,"SÍ","NO")</f>
        <v>SÍ</v>
      </c>
      <c r="P115" s="15"/>
      <c r="Q115" s="29"/>
    </row>
    <row r="116" spans="1:17" ht="19.899999999999999" customHeight="1" x14ac:dyDescent="0.55000000000000004">
      <c r="A116" s="9">
        <v>89</v>
      </c>
      <c r="B116" s="10">
        <v>45885</v>
      </c>
      <c r="C116" s="10" t="s">
        <v>633</v>
      </c>
      <c r="D116" s="10" t="s">
        <v>594</v>
      </c>
      <c r="E116" s="10" t="s">
        <v>634</v>
      </c>
      <c r="F116" s="11" t="s">
        <v>99</v>
      </c>
      <c r="G116" s="11" t="s">
        <v>99</v>
      </c>
      <c r="H116" s="11" t="s">
        <v>635</v>
      </c>
      <c r="I116" s="11" t="s">
        <v>247</v>
      </c>
      <c r="J116" s="12">
        <v>202500161954</v>
      </c>
      <c r="K116" s="11" t="s">
        <v>120</v>
      </c>
      <c r="L116" s="11">
        <v>1</v>
      </c>
      <c r="M116" s="11">
        <v>1</v>
      </c>
      <c r="N116" s="13">
        <v>0</v>
      </c>
      <c r="O116" s="16" t="str">
        <f>IF(Tabla31214[[#This Row],[Total de productos fuera de especificación ]]=0,"SÍ","NO")</f>
        <v>SÍ</v>
      </c>
      <c r="P116" s="15"/>
      <c r="Q116" s="29"/>
    </row>
    <row r="117" spans="1:17" ht="19.899999999999999" customHeight="1" x14ac:dyDescent="0.55000000000000004">
      <c r="A117" s="9">
        <v>90</v>
      </c>
      <c r="B117" s="10">
        <v>45885</v>
      </c>
      <c r="C117" s="10" t="s">
        <v>636</v>
      </c>
      <c r="D117" s="10" t="s">
        <v>595</v>
      </c>
      <c r="E117" s="10" t="s">
        <v>637</v>
      </c>
      <c r="F117" s="11" t="s">
        <v>99</v>
      </c>
      <c r="G117" s="11" t="s">
        <v>99</v>
      </c>
      <c r="H117" s="11" t="s">
        <v>99</v>
      </c>
      <c r="I117" s="11" t="s">
        <v>247</v>
      </c>
      <c r="J117" s="12">
        <v>202500161969</v>
      </c>
      <c r="K117" s="11" t="s">
        <v>119</v>
      </c>
      <c r="L117" s="11">
        <v>2</v>
      </c>
      <c r="M117" s="11">
        <v>2</v>
      </c>
      <c r="N117" s="13">
        <v>0</v>
      </c>
      <c r="O117" s="16" t="str">
        <f>IF(Tabla31214[[#This Row],[Total de productos fuera de especificación ]]=0,"SÍ","NO")</f>
        <v>SÍ</v>
      </c>
      <c r="P117" s="15"/>
      <c r="Q117" s="29"/>
    </row>
    <row r="118" spans="1:17" ht="19.899999999999999" customHeight="1" x14ac:dyDescent="0.55000000000000004">
      <c r="A118" s="9">
        <v>91</v>
      </c>
      <c r="B118" s="10">
        <v>45885</v>
      </c>
      <c r="C118" s="10" t="s">
        <v>638</v>
      </c>
      <c r="D118" s="10" t="s">
        <v>596</v>
      </c>
      <c r="E118" s="10" t="s">
        <v>639</v>
      </c>
      <c r="F118" s="11" t="s">
        <v>99</v>
      </c>
      <c r="G118" s="11" t="s">
        <v>99</v>
      </c>
      <c r="H118" s="11" t="s">
        <v>99</v>
      </c>
      <c r="I118" s="11" t="s">
        <v>247</v>
      </c>
      <c r="J118" s="12">
        <v>202500162004</v>
      </c>
      <c r="K118" s="11" t="s">
        <v>118</v>
      </c>
      <c r="L118" s="11">
        <v>3</v>
      </c>
      <c r="M118" s="11">
        <v>3</v>
      </c>
      <c r="N118" s="13">
        <v>0</v>
      </c>
      <c r="O118" s="16" t="str">
        <f>IF(Tabla31214[[#This Row],[Total de productos fuera de especificación ]]=0,"SÍ","NO")</f>
        <v>SÍ</v>
      </c>
      <c r="P118" s="15"/>
      <c r="Q118" s="29"/>
    </row>
    <row r="119" spans="1:17" ht="19.899999999999999" customHeight="1" x14ac:dyDescent="0.55000000000000004">
      <c r="A119" s="9">
        <v>92</v>
      </c>
      <c r="B119" s="10">
        <v>45885</v>
      </c>
      <c r="C119" s="10" t="s">
        <v>564</v>
      </c>
      <c r="D119" s="10" t="s">
        <v>557</v>
      </c>
      <c r="E119" s="10" t="s">
        <v>565</v>
      </c>
      <c r="F119" s="11" t="s">
        <v>102</v>
      </c>
      <c r="G119" s="11" t="s">
        <v>566</v>
      </c>
      <c r="H119" s="11" t="s">
        <v>566</v>
      </c>
      <c r="I119" s="11" t="s">
        <v>247</v>
      </c>
      <c r="J119" s="12">
        <v>202500167132</v>
      </c>
      <c r="K119" s="11" t="s">
        <v>117</v>
      </c>
      <c r="L119" s="11">
        <v>3</v>
      </c>
      <c r="M119" s="11">
        <v>3</v>
      </c>
      <c r="N119" s="13">
        <v>0</v>
      </c>
      <c r="O119" s="16" t="str">
        <f>IF(Tabla31214[[#This Row],[Total de productos fuera de especificación ]]=0,"SÍ","NO")</f>
        <v>SÍ</v>
      </c>
      <c r="P119" s="15"/>
      <c r="Q119" s="29"/>
    </row>
    <row r="120" spans="1:17" ht="19.899999999999999" customHeight="1" x14ac:dyDescent="0.55000000000000004">
      <c r="A120" s="9">
        <v>93</v>
      </c>
      <c r="B120" s="10">
        <v>45885</v>
      </c>
      <c r="C120" s="10" t="s">
        <v>640</v>
      </c>
      <c r="D120" s="10" t="s">
        <v>597</v>
      </c>
      <c r="E120" s="10" t="s">
        <v>641</v>
      </c>
      <c r="F120" s="11" t="s">
        <v>99</v>
      </c>
      <c r="G120" s="11" t="s">
        <v>312</v>
      </c>
      <c r="H120" s="11" t="s">
        <v>642</v>
      </c>
      <c r="I120" s="11" t="s">
        <v>247</v>
      </c>
      <c r="J120" s="12">
        <v>202500161816</v>
      </c>
      <c r="K120" s="11" t="s">
        <v>116</v>
      </c>
      <c r="L120" s="11">
        <v>3</v>
      </c>
      <c r="M120" s="11">
        <v>3</v>
      </c>
      <c r="N120" s="13">
        <v>0</v>
      </c>
      <c r="O120" s="16" t="str">
        <f>IF(Tabla31214[[#This Row],[Total de productos fuera de especificación ]]=0,"SÍ","NO")</f>
        <v>SÍ</v>
      </c>
      <c r="P120" s="15"/>
      <c r="Q120" s="29"/>
    </row>
    <row r="121" spans="1:17" ht="19.899999999999999" customHeight="1" x14ac:dyDescent="0.55000000000000004">
      <c r="A121" s="9">
        <v>94</v>
      </c>
      <c r="B121" s="10">
        <v>45885</v>
      </c>
      <c r="C121" s="10" t="s">
        <v>567</v>
      </c>
      <c r="D121" s="10" t="s">
        <v>558</v>
      </c>
      <c r="E121" s="10" t="s">
        <v>568</v>
      </c>
      <c r="F121" s="11" t="s">
        <v>102</v>
      </c>
      <c r="G121" s="11" t="s">
        <v>566</v>
      </c>
      <c r="H121" s="11" t="s">
        <v>566</v>
      </c>
      <c r="I121" s="11" t="s">
        <v>247</v>
      </c>
      <c r="J121" s="12">
        <v>202500167126</v>
      </c>
      <c r="K121" s="11" t="s">
        <v>115</v>
      </c>
      <c r="L121" s="11">
        <v>2</v>
      </c>
      <c r="M121" s="11">
        <v>2</v>
      </c>
      <c r="N121" s="13">
        <v>0</v>
      </c>
      <c r="O121" s="16" t="str">
        <f>IF(Tabla31214[[#This Row],[Total de productos fuera de especificación ]]=0,"SÍ","NO")</f>
        <v>SÍ</v>
      </c>
      <c r="P121" s="15"/>
      <c r="Q121" s="29"/>
    </row>
    <row r="122" spans="1:17" ht="19.899999999999999" customHeight="1" x14ac:dyDescent="0.55000000000000004">
      <c r="A122" s="9">
        <v>95</v>
      </c>
      <c r="B122" s="10">
        <v>45886</v>
      </c>
      <c r="C122" s="10" t="s">
        <v>569</v>
      </c>
      <c r="D122" s="10" t="s">
        <v>559</v>
      </c>
      <c r="E122" s="10" t="s">
        <v>570</v>
      </c>
      <c r="F122" s="11" t="s">
        <v>102</v>
      </c>
      <c r="G122" s="11" t="s">
        <v>571</v>
      </c>
      <c r="H122" s="11" t="s">
        <v>572</v>
      </c>
      <c r="I122" s="11" t="s">
        <v>247</v>
      </c>
      <c r="J122" s="12">
        <v>202500167123</v>
      </c>
      <c r="K122" s="11" t="s">
        <v>114</v>
      </c>
      <c r="L122" s="11">
        <v>3</v>
      </c>
      <c r="M122" s="11">
        <v>3</v>
      </c>
      <c r="N122" s="13">
        <v>0</v>
      </c>
      <c r="O122" s="16" t="str">
        <f>IF(Tabla31214[[#This Row],[Total de productos fuera de especificación ]]=0,"SÍ","NO")</f>
        <v>SÍ</v>
      </c>
      <c r="P122" s="15"/>
      <c r="Q122" s="29"/>
    </row>
    <row r="123" spans="1:17" ht="19.899999999999999" customHeight="1" x14ac:dyDescent="0.55000000000000004">
      <c r="A123" s="9">
        <v>96</v>
      </c>
      <c r="B123" s="10">
        <v>45886</v>
      </c>
      <c r="C123" s="10" t="s">
        <v>573</v>
      </c>
      <c r="D123" s="10" t="s">
        <v>560</v>
      </c>
      <c r="E123" s="10" t="s">
        <v>574</v>
      </c>
      <c r="F123" s="11" t="s">
        <v>102</v>
      </c>
      <c r="G123" s="11" t="s">
        <v>571</v>
      </c>
      <c r="H123" s="11" t="s">
        <v>571</v>
      </c>
      <c r="I123" s="11" t="s">
        <v>247</v>
      </c>
      <c r="J123" s="12">
        <v>202500167121</v>
      </c>
      <c r="K123" s="11" t="s">
        <v>113</v>
      </c>
      <c r="L123" s="11">
        <v>2</v>
      </c>
      <c r="M123" s="11">
        <v>2</v>
      </c>
      <c r="N123" s="13">
        <v>0</v>
      </c>
      <c r="O123" s="16" t="str">
        <f>IF(Tabla31214[[#This Row],[Total de productos fuera de especificación ]]=0,"SÍ","NO")</f>
        <v>SÍ</v>
      </c>
      <c r="P123" s="15"/>
      <c r="Q123" s="29"/>
    </row>
    <row r="124" spans="1:17" ht="19.899999999999999" customHeight="1" x14ac:dyDescent="0.55000000000000004">
      <c r="A124" s="9">
        <v>97</v>
      </c>
      <c r="B124" s="10">
        <v>45886</v>
      </c>
      <c r="C124" s="10" t="s">
        <v>643</v>
      </c>
      <c r="D124" s="10" t="s">
        <v>598</v>
      </c>
      <c r="E124" s="10" t="s">
        <v>644</v>
      </c>
      <c r="F124" s="11" t="s">
        <v>99</v>
      </c>
      <c r="G124" s="11" t="s">
        <v>309</v>
      </c>
      <c r="H124" s="11" t="s">
        <v>645</v>
      </c>
      <c r="I124" s="11" t="s">
        <v>247</v>
      </c>
      <c r="J124" s="12">
        <v>202500161951</v>
      </c>
      <c r="K124" s="11" t="s">
        <v>112</v>
      </c>
      <c r="L124" s="11">
        <v>2</v>
      </c>
      <c r="M124" s="11">
        <v>2</v>
      </c>
      <c r="N124" s="13">
        <v>0</v>
      </c>
      <c r="O124" s="16" t="str">
        <f>IF(Tabla31214[[#This Row],[Total de productos fuera de especificación ]]=0,"SÍ","NO")</f>
        <v>SÍ</v>
      </c>
      <c r="P124" s="15"/>
      <c r="Q124" s="29"/>
    </row>
    <row r="125" spans="1:17" ht="19.899999999999999" customHeight="1" x14ac:dyDescent="0.55000000000000004">
      <c r="A125" s="9">
        <v>98</v>
      </c>
      <c r="B125" s="10">
        <v>45886</v>
      </c>
      <c r="C125" s="10" t="s">
        <v>646</v>
      </c>
      <c r="D125" s="10" t="s">
        <v>599</v>
      </c>
      <c r="E125" s="10" t="s">
        <v>647</v>
      </c>
      <c r="F125" s="11" t="s">
        <v>99</v>
      </c>
      <c r="G125" s="11" t="s">
        <v>309</v>
      </c>
      <c r="H125" s="11" t="s">
        <v>309</v>
      </c>
      <c r="I125" s="11" t="s">
        <v>247</v>
      </c>
      <c r="J125" s="12">
        <v>202500161834</v>
      </c>
      <c r="K125" s="11" t="s">
        <v>111</v>
      </c>
      <c r="L125" s="11">
        <v>3</v>
      </c>
      <c r="M125" s="11">
        <v>3</v>
      </c>
      <c r="N125" s="13">
        <v>0</v>
      </c>
      <c r="O125" s="16" t="str">
        <f>IF(Tabla31214[[#This Row],[Total de productos fuera de especificación ]]=0,"SÍ","NO")</f>
        <v>SÍ</v>
      </c>
      <c r="P125" s="15"/>
      <c r="Q125" s="29"/>
    </row>
    <row r="126" spans="1:17" ht="19.899999999999999" customHeight="1" x14ac:dyDescent="0.55000000000000004">
      <c r="A126" s="9">
        <v>99</v>
      </c>
      <c r="B126" s="10">
        <v>45887</v>
      </c>
      <c r="C126" s="10" t="s">
        <v>575</v>
      </c>
      <c r="D126" s="10" t="s">
        <v>561</v>
      </c>
      <c r="E126" s="10" t="s">
        <v>576</v>
      </c>
      <c r="F126" s="11" t="s">
        <v>102</v>
      </c>
      <c r="G126" s="11" t="s">
        <v>571</v>
      </c>
      <c r="H126" s="11" t="s">
        <v>571</v>
      </c>
      <c r="I126" s="11" t="s">
        <v>247</v>
      </c>
      <c r="J126" s="12">
        <v>202500167125</v>
      </c>
      <c r="K126" s="11" t="s">
        <v>110</v>
      </c>
      <c r="L126" s="11">
        <v>2</v>
      </c>
      <c r="M126" s="11">
        <v>2</v>
      </c>
      <c r="N126" s="13">
        <v>0</v>
      </c>
      <c r="O126" s="16" t="str">
        <f>IF(Tabla31214[[#This Row],[Total de productos fuera de especificación ]]=0,"SÍ","NO")</f>
        <v>SÍ</v>
      </c>
      <c r="P126" s="15"/>
      <c r="Q126" s="29"/>
    </row>
    <row r="127" spans="1:17" ht="19.899999999999999" customHeight="1" x14ac:dyDescent="0.55000000000000004">
      <c r="A127" s="9">
        <v>100</v>
      </c>
      <c r="B127" s="10">
        <v>45887</v>
      </c>
      <c r="C127" s="10" t="s">
        <v>648</v>
      </c>
      <c r="D127" s="10" t="s">
        <v>600</v>
      </c>
      <c r="E127" s="10" t="s">
        <v>649</v>
      </c>
      <c r="F127" s="11" t="s">
        <v>99</v>
      </c>
      <c r="G127" s="11" t="s">
        <v>312</v>
      </c>
      <c r="H127" s="11" t="s">
        <v>313</v>
      </c>
      <c r="I127" s="11" t="s">
        <v>247</v>
      </c>
      <c r="J127" s="12">
        <v>202500161827</v>
      </c>
      <c r="K127" s="11" t="s">
        <v>109</v>
      </c>
      <c r="L127" s="11">
        <v>1</v>
      </c>
      <c r="M127" s="11">
        <v>0</v>
      </c>
      <c r="N127" s="13">
        <v>1</v>
      </c>
      <c r="O127" s="16" t="str">
        <f>IF(Tabla31214[[#This Row],[Total de productos fuera de especificación ]]=0,"SÍ","NO")</f>
        <v>NO</v>
      </c>
      <c r="P127" s="15"/>
      <c r="Q127" s="29"/>
    </row>
    <row r="128" spans="1:17" ht="19.899999999999999" customHeight="1" x14ac:dyDescent="0.55000000000000004">
      <c r="A128" s="9">
        <v>101</v>
      </c>
      <c r="B128" s="10">
        <v>45887</v>
      </c>
      <c r="C128" s="10" t="s">
        <v>650</v>
      </c>
      <c r="D128" s="10" t="s">
        <v>601</v>
      </c>
      <c r="E128" s="10" t="s">
        <v>651</v>
      </c>
      <c r="F128" s="11" t="s">
        <v>99</v>
      </c>
      <c r="G128" s="11" t="s">
        <v>312</v>
      </c>
      <c r="H128" s="11" t="s">
        <v>313</v>
      </c>
      <c r="I128" s="11" t="s">
        <v>247</v>
      </c>
      <c r="J128" s="12">
        <v>202500161957</v>
      </c>
      <c r="K128" s="11" t="s">
        <v>108</v>
      </c>
      <c r="L128" s="11">
        <v>2</v>
      </c>
      <c r="M128" s="11">
        <v>2</v>
      </c>
      <c r="N128" s="13">
        <v>0</v>
      </c>
      <c r="O128" s="16" t="str">
        <f>IF(Tabla31214[[#This Row],[Total de productos fuera de especificación ]]=0,"SÍ","NO")</f>
        <v>SÍ</v>
      </c>
      <c r="P128" s="15"/>
      <c r="Q128" s="29"/>
    </row>
    <row r="129" spans="1:17" ht="19.899999999999999" customHeight="1" x14ac:dyDescent="0.55000000000000004">
      <c r="A129" s="9">
        <v>102</v>
      </c>
      <c r="B129" s="10">
        <v>45887</v>
      </c>
      <c r="C129" s="10" t="s">
        <v>652</v>
      </c>
      <c r="D129" s="10" t="s">
        <v>602</v>
      </c>
      <c r="E129" s="10" t="s">
        <v>653</v>
      </c>
      <c r="F129" s="11" t="s">
        <v>99</v>
      </c>
      <c r="G129" s="11" t="s">
        <v>312</v>
      </c>
      <c r="H129" s="11" t="s">
        <v>313</v>
      </c>
      <c r="I129" s="11" t="s">
        <v>247</v>
      </c>
      <c r="J129" s="12">
        <v>202500161977</v>
      </c>
      <c r="K129" s="11" t="s">
        <v>107</v>
      </c>
      <c r="L129" s="11">
        <v>4</v>
      </c>
      <c r="M129" s="11">
        <v>4</v>
      </c>
      <c r="N129" s="13">
        <v>0</v>
      </c>
      <c r="O129" s="16" t="str">
        <f>IF(Tabla31214[[#This Row],[Total de productos fuera de especificación ]]=0,"SÍ","NO")</f>
        <v>SÍ</v>
      </c>
      <c r="P129" s="15"/>
      <c r="Q129" s="29"/>
    </row>
    <row r="130" spans="1:17" ht="19.899999999999999" customHeight="1" x14ac:dyDescent="0.55000000000000004">
      <c r="A130" s="9">
        <v>103</v>
      </c>
      <c r="B130" s="10">
        <v>45887</v>
      </c>
      <c r="C130" s="10" t="s">
        <v>654</v>
      </c>
      <c r="D130" s="10" t="s">
        <v>603</v>
      </c>
      <c r="E130" s="10" t="s">
        <v>655</v>
      </c>
      <c r="F130" s="11" t="s">
        <v>99</v>
      </c>
      <c r="G130" s="11" t="s">
        <v>312</v>
      </c>
      <c r="H130" s="11" t="s">
        <v>313</v>
      </c>
      <c r="I130" s="11" t="s">
        <v>247</v>
      </c>
      <c r="J130" s="12">
        <v>202500161946</v>
      </c>
      <c r="K130" s="11" t="s">
        <v>106</v>
      </c>
      <c r="L130" s="11">
        <v>3</v>
      </c>
      <c r="M130" s="11">
        <v>3</v>
      </c>
      <c r="N130" s="13">
        <v>0</v>
      </c>
      <c r="O130" s="16" t="str">
        <f>IF(Tabla31214[[#This Row],[Total de productos fuera de especificación ]]=0,"SÍ","NO")</f>
        <v>SÍ</v>
      </c>
      <c r="P130" s="15"/>
      <c r="Q130" s="29"/>
    </row>
    <row r="131" spans="1:17" ht="19.899999999999999" customHeight="1" x14ac:dyDescent="0.55000000000000004">
      <c r="A131" s="9">
        <v>104</v>
      </c>
      <c r="B131" s="10">
        <v>45887</v>
      </c>
      <c r="C131" s="10" t="s">
        <v>656</v>
      </c>
      <c r="D131" s="10" t="s">
        <v>604</v>
      </c>
      <c r="E131" s="10" t="s">
        <v>657</v>
      </c>
      <c r="F131" s="11" t="s">
        <v>99</v>
      </c>
      <c r="G131" s="11" t="s">
        <v>309</v>
      </c>
      <c r="H131" s="11" t="s">
        <v>658</v>
      </c>
      <c r="I131" s="11" t="s">
        <v>247</v>
      </c>
      <c r="J131" s="12">
        <v>202500161986</v>
      </c>
      <c r="K131" s="11" t="s">
        <v>105</v>
      </c>
      <c r="L131" s="11">
        <v>2</v>
      </c>
      <c r="M131" s="11">
        <v>2</v>
      </c>
      <c r="N131" s="13">
        <v>0</v>
      </c>
      <c r="O131" s="16" t="str">
        <f>IF(Tabla31214[[#This Row],[Total de productos fuera de especificación ]]=0,"SÍ","NO")</f>
        <v>SÍ</v>
      </c>
      <c r="P131" s="15"/>
      <c r="Q131" s="29"/>
    </row>
    <row r="132" spans="1:17" ht="19.899999999999999" customHeight="1" x14ac:dyDescent="0.55000000000000004">
      <c r="A132" s="9">
        <v>105</v>
      </c>
      <c r="B132" s="10">
        <v>45887</v>
      </c>
      <c r="C132" s="10" t="s">
        <v>659</v>
      </c>
      <c r="D132" s="10" t="s">
        <v>605</v>
      </c>
      <c r="E132" s="10" t="s">
        <v>660</v>
      </c>
      <c r="F132" s="11" t="s">
        <v>99</v>
      </c>
      <c r="G132" s="11" t="s">
        <v>661</v>
      </c>
      <c r="H132" s="11" t="s">
        <v>662</v>
      </c>
      <c r="I132" s="11" t="s">
        <v>247</v>
      </c>
      <c r="J132" s="12">
        <v>202500161837</v>
      </c>
      <c r="K132" s="11" t="s">
        <v>104</v>
      </c>
      <c r="L132" s="11">
        <v>3</v>
      </c>
      <c r="M132" s="11">
        <v>3</v>
      </c>
      <c r="N132" s="13">
        <v>0</v>
      </c>
      <c r="O132" s="16" t="str">
        <f>IF(Tabla31214[[#This Row],[Total de productos fuera de especificación ]]=0,"SÍ","NO")</f>
        <v>SÍ</v>
      </c>
      <c r="P132" s="15"/>
      <c r="Q132" s="29"/>
    </row>
    <row r="133" spans="1:17" ht="19.899999999999999" customHeight="1" x14ac:dyDescent="0.55000000000000004">
      <c r="A133" s="9">
        <v>106</v>
      </c>
      <c r="B133" s="10">
        <v>45888</v>
      </c>
      <c r="C133" s="10" t="s">
        <v>577</v>
      </c>
      <c r="D133" s="10" t="s">
        <v>562</v>
      </c>
      <c r="E133" s="10" t="s">
        <v>578</v>
      </c>
      <c r="F133" s="11" t="s">
        <v>102</v>
      </c>
      <c r="G133" s="11" t="s">
        <v>460</v>
      </c>
      <c r="H133" s="11" t="s">
        <v>579</v>
      </c>
      <c r="I133" s="11" t="s">
        <v>247</v>
      </c>
      <c r="J133" s="12">
        <v>202500167129</v>
      </c>
      <c r="K133" s="11" t="s">
        <v>103</v>
      </c>
      <c r="L133" s="11">
        <v>3</v>
      </c>
      <c r="M133" s="11">
        <v>3</v>
      </c>
      <c r="N133" s="13">
        <v>0</v>
      </c>
      <c r="O133" s="16" t="str">
        <f>IF(Tabla31214[[#This Row],[Total de productos fuera de especificación ]]=0,"SÍ","NO")</f>
        <v>SÍ</v>
      </c>
      <c r="P133" s="15"/>
      <c r="Q133" s="29"/>
    </row>
    <row r="134" spans="1:17" ht="19.899999999999999" customHeight="1" x14ac:dyDescent="0.55000000000000004">
      <c r="A134" s="9">
        <v>107</v>
      </c>
      <c r="B134" s="10">
        <v>45888</v>
      </c>
      <c r="C134" s="10" t="s">
        <v>580</v>
      </c>
      <c r="D134" s="10" t="s">
        <v>563</v>
      </c>
      <c r="E134" s="10" t="s">
        <v>581</v>
      </c>
      <c r="F134" s="11" t="s">
        <v>102</v>
      </c>
      <c r="G134" s="11" t="s">
        <v>460</v>
      </c>
      <c r="H134" s="11" t="s">
        <v>579</v>
      </c>
      <c r="I134" s="11" t="s">
        <v>247</v>
      </c>
      <c r="J134" s="12">
        <v>202500167127</v>
      </c>
      <c r="K134" s="11" t="s">
        <v>101</v>
      </c>
      <c r="L134" s="11">
        <v>3</v>
      </c>
      <c r="M134" s="11">
        <v>3</v>
      </c>
      <c r="N134" s="13">
        <v>0</v>
      </c>
      <c r="O134" s="16" t="str">
        <f>IF(Tabla31214[[#This Row],[Total de productos fuera de especificación ]]=0,"SÍ","NO")</f>
        <v>SÍ</v>
      </c>
      <c r="P134" s="15"/>
      <c r="Q134" s="29"/>
    </row>
    <row r="135" spans="1:17" ht="19.899999999999999" customHeight="1" x14ac:dyDescent="0.55000000000000004">
      <c r="A135" s="9">
        <v>108</v>
      </c>
      <c r="B135" s="10">
        <v>45888</v>
      </c>
      <c r="C135" s="10" t="s">
        <v>663</v>
      </c>
      <c r="D135" s="10" t="s">
        <v>606</v>
      </c>
      <c r="E135" s="10" t="s">
        <v>664</v>
      </c>
      <c r="F135" s="11" t="s">
        <v>99</v>
      </c>
      <c r="G135" s="11" t="s">
        <v>312</v>
      </c>
      <c r="H135" s="11" t="s">
        <v>313</v>
      </c>
      <c r="I135" s="11" t="s">
        <v>247</v>
      </c>
      <c r="J135" s="12">
        <v>202500161824</v>
      </c>
      <c r="K135" s="11" t="s">
        <v>100</v>
      </c>
      <c r="L135" s="11">
        <v>1</v>
      </c>
      <c r="M135" s="11">
        <v>1</v>
      </c>
      <c r="N135" s="13">
        <v>0</v>
      </c>
      <c r="O135" s="16" t="str">
        <f>IF(Tabla31214[[#This Row],[Total de productos fuera de especificación ]]=0,"SÍ","NO")</f>
        <v>SÍ</v>
      </c>
      <c r="P135" s="15"/>
      <c r="Q135" s="29"/>
    </row>
    <row r="136" spans="1:17" ht="19.899999999999999" customHeight="1" x14ac:dyDescent="0.55000000000000004">
      <c r="A136" s="9">
        <v>109</v>
      </c>
      <c r="B136" s="10">
        <v>45888</v>
      </c>
      <c r="C136" s="10" t="s">
        <v>665</v>
      </c>
      <c r="D136" s="10" t="s">
        <v>607</v>
      </c>
      <c r="E136" s="10" t="s">
        <v>666</v>
      </c>
      <c r="F136" s="11" t="s">
        <v>99</v>
      </c>
      <c r="G136" s="11" t="s">
        <v>312</v>
      </c>
      <c r="H136" s="11" t="s">
        <v>313</v>
      </c>
      <c r="I136" s="11" t="s">
        <v>247</v>
      </c>
      <c r="J136" s="12">
        <v>202500161835</v>
      </c>
      <c r="K136" s="11" t="s">
        <v>98</v>
      </c>
      <c r="L136" s="11">
        <v>3</v>
      </c>
      <c r="M136" s="11">
        <v>2</v>
      </c>
      <c r="N136" s="13">
        <v>1</v>
      </c>
      <c r="O136" s="16" t="str">
        <f>IF(Tabla31214[[#This Row],[Total de productos fuera de especificación ]]=0,"SÍ","NO")</f>
        <v>NO</v>
      </c>
      <c r="P136" s="15"/>
      <c r="Q136" s="29"/>
    </row>
    <row r="137" spans="1:17" ht="19.899999999999999" customHeight="1" x14ac:dyDescent="0.55000000000000004">
      <c r="A137" s="9">
        <v>110</v>
      </c>
      <c r="B137" s="10">
        <v>45889</v>
      </c>
      <c r="C137" s="10" t="s">
        <v>730</v>
      </c>
      <c r="D137" s="10" t="s">
        <v>729</v>
      </c>
      <c r="E137" s="10" t="s">
        <v>731</v>
      </c>
      <c r="F137" s="11" t="s">
        <v>50</v>
      </c>
      <c r="G137" s="11" t="s">
        <v>732</v>
      </c>
      <c r="H137" s="11" t="s">
        <v>733</v>
      </c>
      <c r="I137" s="11" t="s">
        <v>247</v>
      </c>
      <c r="J137" s="12">
        <v>202500163748</v>
      </c>
      <c r="K137" s="11" t="s">
        <v>691</v>
      </c>
      <c r="L137" s="11">
        <v>3</v>
      </c>
      <c r="M137" s="11">
        <v>3</v>
      </c>
      <c r="N137" s="13">
        <v>0</v>
      </c>
      <c r="O137" s="16" t="str">
        <f>IF(Tabla31214[[#This Row],[Total de productos fuera de especificación ]]=0,"SÍ","NO")</f>
        <v>SÍ</v>
      </c>
      <c r="P137" s="15"/>
      <c r="Q137" s="29"/>
    </row>
    <row r="138" spans="1:17" ht="19.899999999999999" customHeight="1" x14ac:dyDescent="0.55000000000000004">
      <c r="A138" s="9">
        <v>111</v>
      </c>
      <c r="B138" s="10">
        <v>45889</v>
      </c>
      <c r="C138" s="10" t="s">
        <v>734</v>
      </c>
      <c r="D138" s="10" t="s">
        <v>711</v>
      </c>
      <c r="E138" s="10" t="s">
        <v>735</v>
      </c>
      <c r="F138" s="11" t="s">
        <v>50</v>
      </c>
      <c r="G138" s="11" t="s">
        <v>736</v>
      </c>
      <c r="H138" s="11" t="s">
        <v>737</v>
      </c>
      <c r="I138" s="11" t="s">
        <v>247</v>
      </c>
      <c r="J138" s="12">
        <v>202500163766</v>
      </c>
      <c r="K138" s="11" t="s">
        <v>692</v>
      </c>
      <c r="L138" s="11">
        <v>3</v>
      </c>
      <c r="M138" s="11">
        <v>1</v>
      </c>
      <c r="N138" s="13">
        <v>2</v>
      </c>
      <c r="O138" s="16" t="str">
        <f>IF(Tabla31214[[#This Row],[Total de productos fuera de especificación ]]=0,"SÍ","NO")</f>
        <v>NO</v>
      </c>
      <c r="P138" s="15"/>
      <c r="Q138" s="29"/>
    </row>
    <row r="139" spans="1:17" ht="19.899999999999999" customHeight="1" x14ac:dyDescent="0.55000000000000004">
      <c r="A139" s="9">
        <v>112</v>
      </c>
      <c r="B139" s="10">
        <v>45889</v>
      </c>
      <c r="C139" s="10" t="s">
        <v>738</v>
      </c>
      <c r="D139" s="10" t="s">
        <v>712</v>
      </c>
      <c r="E139" s="10" t="s">
        <v>739</v>
      </c>
      <c r="F139" s="11" t="s">
        <v>50</v>
      </c>
      <c r="G139" s="11" t="s">
        <v>740</v>
      </c>
      <c r="H139" s="11" t="s">
        <v>741</v>
      </c>
      <c r="I139" s="11" t="s">
        <v>247</v>
      </c>
      <c r="J139" s="12">
        <v>202500163738</v>
      </c>
      <c r="K139" s="11" t="s">
        <v>693</v>
      </c>
      <c r="L139" s="11">
        <v>2</v>
      </c>
      <c r="M139" s="11">
        <v>2</v>
      </c>
      <c r="N139" s="13">
        <v>0</v>
      </c>
      <c r="O139" s="16" t="str">
        <f>IF(Tabla31214[[#This Row],[Total de productos fuera de especificación ]]=0,"SÍ","NO")</f>
        <v>SÍ</v>
      </c>
      <c r="P139" s="15"/>
      <c r="Q139" s="29"/>
    </row>
    <row r="140" spans="1:17" ht="19.899999999999999" customHeight="1" x14ac:dyDescent="0.55000000000000004">
      <c r="A140" s="9">
        <v>113</v>
      </c>
      <c r="B140" s="10">
        <v>45889</v>
      </c>
      <c r="C140" s="10" t="s">
        <v>742</v>
      </c>
      <c r="D140" s="10" t="s">
        <v>713</v>
      </c>
      <c r="E140" s="10" t="s">
        <v>743</v>
      </c>
      <c r="F140" s="11" t="s">
        <v>50</v>
      </c>
      <c r="G140" s="11" t="s">
        <v>740</v>
      </c>
      <c r="H140" s="11" t="s">
        <v>744</v>
      </c>
      <c r="I140" s="11" t="s">
        <v>247</v>
      </c>
      <c r="J140" s="12">
        <v>202500163723</v>
      </c>
      <c r="K140" s="11" t="s">
        <v>694</v>
      </c>
      <c r="L140" s="11">
        <v>4</v>
      </c>
      <c r="M140" s="11">
        <v>4</v>
      </c>
      <c r="N140" s="13">
        <v>0</v>
      </c>
      <c r="O140" s="16" t="str">
        <f>IF(Tabla31214[[#This Row],[Total de productos fuera de especificación ]]=0,"SÍ","NO")</f>
        <v>SÍ</v>
      </c>
      <c r="P140" s="15"/>
      <c r="Q140" s="29"/>
    </row>
    <row r="141" spans="1:17" ht="19.899999999999999" customHeight="1" x14ac:dyDescent="0.55000000000000004">
      <c r="A141" s="9">
        <v>114</v>
      </c>
      <c r="B141" s="10">
        <v>45889</v>
      </c>
      <c r="C141" s="10" t="s">
        <v>469</v>
      </c>
      <c r="D141" s="10" t="s">
        <v>466</v>
      </c>
      <c r="E141" s="10" t="s">
        <v>470</v>
      </c>
      <c r="F141" s="11" t="s">
        <v>92</v>
      </c>
      <c r="G141" s="11" t="s">
        <v>471</v>
      </c>
      <c r="H141" s="11" t="s">
        <v>472</v>
      </c>
      <c r="I141" s="11" t="s">
        <v>247</v>
      </c>
      <c r="J141" s="12">
        <v>202500141691</v>
      </c>
      <c r="K141" s="11" t="s">
        <v>465</v>
      </c>
      <c r="L141" s="11">
        <v>2</v>
      </c>
      <c r="M141" s="11">
        <v>1</v>
      </c>
      <c r="N141" s="13">
        <v>1</v>
      </c>
      <c r="O141" s="16" t="str">
        <f>IF(Tabla31214[[#This Row],[Total de productos fuera de especificación ]]=0,"SÍ","NO")</f>
        <v>NO</v>
      </c>
      <c r="P141" s="15"/>
      <c r="Q141" s="29"/>
    </row>
    <row r="142" spans="1:17" ht="19.899999999999999" customHeight="1" x14ac:dyDescent="0.55000000000000004">
      <c r="A142" s="9">
        <v>115</v>
      </c>
      <c r="B142" s="10">
        <v>45889</v>
      </c>
      <c r="C142" s="10" t="s">
        <v>473</v>
      </c>
      <c r="D142" s="10" t="s">
        <v>467</v>
      </c>
      <c r="E142" s="10" t="s">
        <v>474</v>
      </c>
      <c r="F142" s="11" t="s">
        <v>92</v>
      </c>
      <c r="G142" s="11" t="s">
        <v>471</v>
      </c>
      <c r="H142" s="11" t="s">
        <v>472</v>
      </c>
      <c r="I142" s="11" t="s">
        <v>232</v>
      </c>
      <c r="J142" s="12">
        <v>202500141706</v>
      </c>
      <c r="K142" s="11" t="s">
        <v>464</v>
      </c>
      <c r="L142" s="11">
        <v>3</v>
      </c>
      <c r="M142" s="11">
        <v>1</v>
      </c>
      <c r="N142" s="13">
        <v>2</v>
      </c>
      <c r="O142" s="16" t="str">
        <f>IF(Tabla31214[[#This Row],[Total de productos fuera de especificación ]]=0,"SÍ","NO")</f>
        <v>NO</v>
      </c>
      <c r="P142" s="15"/>
      <c r="Q142" s="29"/>
    </row>
    <row r="143" spans="1:17" ht="19.899999999999999" customHeight="1" x14ac:dyDescent="0.55000000000000004">
      <c r="A143" s="9">
        <v>116</v>
      </c>
      <c r="B143" s="10">
        <v>45890</v>
      </c>
      <c r="C143" s="10" t="s">
        <v>476</v>
      </c>
      <c r="D143" s="10" t="s">
        <v>468</v>
      </c>
      <c r="E143" s="10" t="s">
        <v>477</v>
      </c>
      <c r="F143" s="11" t="s">
        <v>92</v>
      </c>
      <c r="G143" s="11" t="s">
        <v>92</v>
      </c>
      <c r="H143" s="11" t="s">
        <v>475</v>
      </c>
      <c r="I143" s="11" t="s">
        <v>232</v>
      </c>
      <c r="J143" s="12">
        <v>202500141669</v>
      </c>
      <c r="K143" s="11" t="s">
        <v>97</v>
      </c>
      <c r="L143" s="11">
        <v>3</v>
      </c>
      <c r="M143" s="11">
        <v>2</v>
      </c>
      <c r="N143" s="13">
        <v>1</v>
      </c>
      <c r="O143" s="16" t="str">
        <f>IF(Tabla31214[[#This Row],[Total de productos fuera de especificación ]]=0,"SÍ","NO")</f>
        <v>NO</v>
      </c>
      <c r="P143" s="15"/>
      <c r="Q143" s="29"/>
    </row>
    <row r="144" spans="1:17" ht="19.899999999999999" customHeight="1" x14ac:dyDescent="0.55000000000000004">
      <c r="A144" s="9">
        <v>117</v>
      </c>
      <c r="B144" s="10">
        <v>45890</v>
      </c>
      <c r="C144" s="10" t="s">
        <v>745</v>
      </c>
      <c r="D144" s="10" t="s">
        <v>714</v>
      </c>
      <c r="E144" s="10" t="s">
        <v>746</v>
      </c>
      <c r="F144" s="11" t="s">
        <v>50</v>
      </c>
      <c r="G144" s="11" t="s">
        <v>740</v>
      </c>
      <c r="H144" s="11" t="s">
        <v>740</v>
      </c>
      <c r="I144" s="11" t="s">
        <v>247</v>
      </c>
      <c r="J144" s="12">
        <v>202500163700</v>
      </c>
      <c r="K144" s="11" t="s">
        <v>695</v>
      </c>
      <c r="L144" s="11">
        <v>4</v>
      </c>
      <c r="M144" s="11">
        <v>4</v>
      </c>
      <c r="N144" s="13">
        <v>0</v>
      </c>
      <c r="O144" s="16" t="str">
        <f>IF(Tabla31214[[#This Row],[Total de productos fuera de especificación ]]=0,"SÍ","NO")</f>
        <v>SÍ</v>
      </c>
      <c r="P144" s="15"/>
      <c r="Q144" s="29"/>
    </row>
    <row r="145" spans="1:17" ht="19.899999999999999" customHeight="1" x14ac:dyDescent="0.55000000000000004">
      <c r="A145" s="9">
        <v>118</v>
      </c>
      <c r="B145" s="10">
        <v>45890</v>
      </c>
      <c r="C145" s="10" t="s">
        <v>747</v>
      </c>
      <c r="D145" s="10" t="s">
        <v>715</v>
      </c>
      <c r="E145" s="10" t="s">
        <v>748</v>
      </c>
      <c r="F145" s="11" t="s">
        <v>50</v>
      </c>
      <c r="G145" s="11" t="s">
        <v>736</v>
      </c>
      <c r="H145" s="11" t="s">
        <v>749</v>
      </c>
      <c r="I145" s="11" t="s">
        <v>247</v>
      </c>
      <c r="J145" s="12">
        <v>202500163715</v>
      </c>
      <c r="K145" s="11" t="s">
        <v>696</v>
      </c>
      <c r="L145" s="11">
        <v>2</v>
      </c>
      <c r="M145" s="11">
        <v>2</v>
      </c>
      <c r="N145" s="13">
        <v>0</v>
      </c>
      <c r="O145" s="16" t="str">
        <f>IF(Tabla31214[[#This Row],[Total de productos fuera de especificación ]]=0,"SÍ","NO")</f>
        <v>SÍ</v>
      </c>
      <c r="P145" s="15"/>
      <c r="Q145" s="29"/>
    </row>
    <row r="146" spans="1:17" ht="19.899999999999999" customHeight="1" x14ac:dyDescent="0.55000000000000004">
      <c r="A146" s="9">
        <v>119</v>
      </c>
      <c r="B146" s="10">
        <v>45890</v>
      </c>
      <c r="C146" s="10" t="s">
        <v>751</v>
      </c>
      <c r="D146" s="10" t="s">
        <v>750</v>
      </c>
      <c r="E146" s="10" t="s">
        <v>752</v>
      </c>
      <c r="F146" s="11" t="s">
        <v>50</v>
      </c>
      <c r="G146" s="11" t="s">
        <v>736</v>
      </c>
      <c r="H146" s="11" t="s">
        <v>753</v>
      </c>
      <c r="I146" s="11" t="s">
        <v>247</v>
      </c>
      <c r="J146" s="12">
        <v>202500163711</v>
      </c>
      <c r="K146" s="11" t="s">
        <v>697</v>
      </c>
      <c r="L146" s="11">
        <v>3</v>
      </c>
      <c r="M146" s="11">
        <v>3</v>
      </c>
      <c r="N146" s="13">
        <v>0</v>
      </c>
      <c r="O146" s="16" t="str">
        <f>IF(Tabla31214[[#This Row],[Total de productos fuera de especificación ]]=0,"SÍ","NO")</f>
        <v>SÍ</v>
      </c>
      <c r="P146" s="15"/>
      <c r="Q146" s="29"/>
    </row>
    <row r="147" spans="1:17" ht="19.899999999999999" customHeight="1" x14ac:dyDescent="0.55000000000000004">
      <c r="A147" s="9">
        <v>120</v>
      </c>
      <c r="B147" s="10">
        <v>45890</v>
      </c>
      <c r="C147" s="10" t="s">
        <v>754</v>
      </c>
      <c r="D147" s="10" t="s">
        <v>716</v>
      </c>
      <c r="E147" s="10" t="s">
        <v>755</v>
      </c>
      <c r="F147" s="11" t="s">
        <v>50</v>
      </c>
      <c r="G147" s="11" t="s">
        <v>50</v>
      </c>
      <c r="H147" s="11" t="s">
        <v>756</v>
      </c>
      <c r="I147" s="11" t="s">
        <v>247</v>
      </c>
      <c r="J147" s="12">
        <v>202500163727</v>
      </c>
      <c r="K147" s="11" t="s">
        <v>698</v>
      </c>
      <c r="L147" s="11">
        <v>3</v>
      </c>
      <c r="M147" s="11">
        <v>3</v>
      </c>
      <c r="N147" s="13">
        <v>0</v>
      </c>
      <c r="O147" s="16" t="str">
        <f>IF(Tabla31214[[#This Row],[Total de productos fuera de especificación ]]=0,"SÍ","NO")</f>
        <v>SÍ</v>
      </c>
      <c r="P147" s="15"/>
      <c r="Q147" s="29"/>
    </row>
    <row r="148" spans="1:17" ht="19.899999999999999" customHeight="1" x14ac:dyDescent="0.55000000000000004">
      <c r="A148" s="9">
        <v>121</v>
      </c>
      <c r="B148" s="10">
        <v>45891</v>
      </c>
      <c r="C148" s="10" t="s">
        <v>757</v>
      </c>
      <c r="D148" s="10" t="s">
        <v>717</v>
      </c>
      <c r="E148" s="10" t="s">
        <v>758</v>
      </c>
      <c r="F148" s="11" t="s">
        <v>50</v>
      </c>
      <c r="G148" s="11" t="s">
        <v>50</v>
      </c>
      <c r="H148" s="11" t="s">
        <v>759</v>
      </c>
      <c r="I148" s="11" t="s">
        <v>247</v>
      </c>
      <c r="J148" s="12">
        <v>202500163693</v>
      </c>
      <c r="K148" s="11" t="s">
        <v>699</v>
      </c>
      <c r="L148" s="11">
        <v>4</v>
      </c>
      <c r="M148" s="11">
        <v>4</v>
      </c>
      <c r="N148" s="13">
        <v>0</v>
      </c>
      <c r="O148" s="16" t="str">
        <f>IF(Tabla31214[[#This Row],[Total de productos fuera de especificación ]]=0,"SÍ","NO")</f>
        <v>SÍ</v>
      </c>
      <c r="P148" s="15"/>
      <c r="Q148" s="29"/>
    </row>
    <row r="149" spans="1:17" ht="19.899999999999999" customHeight="1" x14ac:dyDescent="0.55000000000000004">
      <c r="A149" s="9">
        <v>122</v>
      </c>
      <c r="B149" s="10">
        <v>45891</v>
      </c>
      <c r="C149" s="10" t="s">
        <v>767</v>
      </c>
      <c r="D149" s="10" t="s">
        <v>760</v>
      </c>
      <c r="E149" s="10" t="s">
        <v>768</v>
      </c>
      <c r="F149" s="11" t="s">
        <v>50</v>
      </c>
      <c r="G149" s="11" t="s">
        <v>50</v>
      </c>
      <c r="H149" s="11" t="s">
        <v>769</v>
      </c>
      <c r="I149" s="11" t="s">
        <v>247</v>
      </c>
      <c r="J149" s="12">
        <v>202500163749</v>
      </c>
      <c r="K149" s="11" t="s">
        <v>700</v>
      </c>
      <c r="L149" s="11">
        <v>3</v>
      </c>
      <c r="M149" s="11">
        <v>0</v>
      </c>
      <c r="N149" s="13">
        <v>3</v>
      </c>
      <c r="O149" s="16" t="str">
        <f>IF(Tabla31214[[#This Row],[Total de productos fuera de especificación ]]=0,"SÍ","NO")</f>
        <v>NO</v>
      </c>
      <c r="P149" s="15"/>
      <c r="Q149" s="29"/>
    </row>
    <row r="150" spans="1:17" ht="19.899999999999999" customHeight="1" x14ac:dyDescent="0.55000000000000004">
      <c r="A150" s="9">
        <v>123</v>
      </c>
      <c r="B150" s="10">
        <v>45891</v>
      </c>
      <c r="C150" s="10" t="s">
        <v>770</v>
      </c>
      <c r="D150" s="10" t="s">
        <v>761</v>
      </c>
      <c r="E150" s="10" t="s">
        <v>771</v>
      </c>
      <c r="F150" s="11" t="s">
        <v>50</v>
      </c>
      <c r="G150" s="11" t="s">
        <v>50</v>
      </c>
      <c r="H150" s="11" t="s">
        <v>769</v>
      </c>
      <c r="I150" s="11" t="s">
        <v>247</v>
      </c>
      <c r="J150" s="12">
        <v>202500163697</v>
      </c>
      <c r="K150" s="11" t="s">
        <v>701</v>
      </c>
      <c r="L150" s="11">
        <v>6</v>
      </c>
      <c r="M150" s="11">
        <v>6</v>
      </c>
      <c r="N150" s="13">
        <v>0</v>
      </c>
      <c r="O150" s="16" t="str">
        <f>IF(Tabla31214[[#This Row],[Total de productos fuera de especificación ]]=0,"SÍ","NO")</f>
        <v>SÍ</v>
      </c>
      <c r="P150" s="15"/>
      <c r="Q150" s="29"/>
    </row>
    <row r="151" spans="1:17" ht="19.899999999999999" customHeight="1" x14ac:dyDescent="0.55000000000000004">
      <c r="A151" s="9">
        <v>124</v>
      </c>
      <c r="B151" s="10">
        <v>45891</v>
      </c>
      <c r="C151" s="10" t="s">
        <v>583</v>
      </c>
      <c r="D151" s="10" t="s">
        <v>582</v>
      </c>
      <c r="E151" s="10" t="s">
        <v>584</v>
      </c>
      <c r="F151" s="11" t="s">
        <v>8</v>
      </c>
      <c r="G151" s="11" t="s">
        <v>585</v>
      </c>
      <c r="H151" s="11" t="s">
        <v>586</v>
      </c>
      <c r="I151" s="11" t="s">
        <v>247</v>
      </c>
      <c r="J151" s="12">
        <v>202500168506</v>
      </c>
      <c r="K151" s="11" t="s">
        <v>96</v>
      </c>
      <c r="L151" s="11">
        <v>3</v>
      </c>
      <c r="M151" s="11">
        <v>3</v>
      </c>
      <c r="N151" s="13">
        <v>0</v>
      </c>
      <c r="O151" s="16" t="str">
        <f>IF(Tabla31214[[#This Row],[Total de productos fuera de especificación ]]=0,"SÍ","NO")</f>
        <v>SÍ</v>
      </c>
      <c r="P151" s="15"/>
      <c r="Q151" s="29"/>
    </row>
    <row r="152" spans="1:17" ht="19.899999999999999" customHeight="1" x14ac:dyDescent="0.55000000000000004">
      <c r="A152" s="9">
        <v>125</v>
      </c>
      <c r="B152" s="10">
        <v>45891</v>
      </c>
      <c r="C152" s="10" t="s">
        <v>454</v>
      </c>
      <c r="D152" s="10" t="s">
        <v>453</v>
      </c>
      <c r="E152" s="10" t="s">
        <v>455</v>
      </c>
      <c r="F152" s="11" t="s">
        <v>278</v>
      </c>
      <c r="G152" s="11" t="s">
        <v>278</v>
      </c>
      <c r="H152" s="11" t="s">
        <v>331</v>
      </c>
      <c r="I152" s="11" t="s">
        <v>247</v>
      </c>
      <c r="J152" s="12">
        <v>202500196963</v>
      </c>
      <c r="K152" s="11" t="s">
        <v>95</v>
      </c>
      <c r="L152" s="11">
        <v>4</v>
      </c>
      <c r="M152" s="11">
        <v>4</v>
      </c>
      <c r="N152" s="13">
        <v>0</v>
      </c>
      <c r="O152" s="16" t="str">
        <f>IF(Tabla31214[[#This Row],[Total de productos fuera de especificación ]]=0,"SÍ","NO")</f>
        <v>SÍ</v>
      </c>
      <c r="P152" s="15"/>
      <c r="Q152" s="29"/>
    </row>
    <row r="153" spans="1:17" ht="19.899999999999999" customHeight="1" x14ac:dyDescent="0.55000000000000004">
      <c r="A153" s="9">
        <v>126</v>
      </c>
      <c r="B153" s="10">
        <v>45892</v>
      </c>
      <c r="C153" s="10" t="s">
        <v>772</v>
      </c>
      <c r="D153" s="10" t="s">
        <v>762</v>
      </c>
      <c r="E153" s="10" t="s">
        <v>773</v>
      </c>
      <c r="F153" s="11" t="s">
        <v>50</v>
      </c>
      <c r="G153" s="11" t="s">
        <v>774</v>
      </c>
      <c r="H153" s="11" t="s">
        <v>774</v>
      </c>
      <c r="I153" s="11" t="s">
        <v>247</v>
      </c>
      <c r="J153" s="12">
        <v>202500163720</v>
      </c>
      <c r="K153" s="11" t="s">
        <v>702</v>
      </c>
      <c r="L153" s="11">
        <v>4</v>
      </c>
      <c r="M153" s="11">
        <v>4</v>
      </c>
      <c r="N153" s="13">
        <v>0</v>
      </c>
      <c r="O153" s="16" t="str">
        <f>IF(Tabla31214[[#This Row],[Total de productos fuera de especificación ]]=0,"SÍ","NO")</f>
        <v>SÍ</v>
      </c>
      <c r="P153" s="15"/>
      <c r="Q153" s="29"/>
    </row>
    <row r="154" spans="1:17" ht="19.899999999999999" customHeight="1" x14ac:dyDescent="0.55000000000000004">
      <c r="A154" s="9">
        <v>127</v>
      </c>
      <c r="B154" s="10">
        <v>45892</v>
      </c>
      <c r="C154" s="10" t="s">
        <v>775</v>
      </c>
      <c r="D154" s="10" t="s">
        <v>763</v>
      </c>
      <c r="E154" s="10" t="s">
        <v>776</v>
      </c>
      <c r="F154" s="11" t="s">
        <v>50</v>
      </c>
      <c r="G154" s="11" t="s">
        <v>777</v>
      </c>
      <c r="H154" s="11" t="s">
        <v>777</v>
      </c>
      <c r="I154" s="11" t="s">
        <v>247</v>
      </c>
      <c r="J154" s="12">
        <v>202500163755</v>
      </c>
      <c r="K154" s="11" t="s">
        <v>703</v>
      </c>
      <c r="L154" s="11">
        <v>4</v>
      </c>
      <c r="M154" s="11">
        <v>4</v>
      </c>
      <c r="N154" s="13">
        <v>0</v>
      </c>
      <c r="O154" s="16" t="str">
        <f>IF(Tabla31214[[#This Row],[Total de productos fuera de especificación ]]=0,"SÍ","NO")</f>
        <v>SÍ</v>
      </c>
      <c r="P154" s="15"/>
      <c r="Q154" s="29"/>
    </row>
    <row r="155" spans="1:17" ht="19.899999999999999" customHeight="1" x14ac:dyDescent="0.55000000000000004">
      <c r="A155" s="9">
        <v>128</v>
      </c>
      <c r="B155" s="10">
        <v>45894</v>
      </c>
      <c r="C155" s="10" t="s">
        <v>778</v>
      </c>
      <c r="D155" s="10" t="s">
        <v>764</v>
      </c>
      <c r="E155" s="10" t="s">
        <v>779</v>
      </c>
      <c r="F155" s="11" t="s">
        <v>50</v>
      </c>
      <c r="G155" s="11" t="s">
        <v>243</v>
      </c>
      <c r="H155" s="11" t="s">
        <v>780</v>
      </c>
      <c r="I155" s="11" t="s">
        <v>247</v>
      </c>
      <c r="J155" s="12">
        <v>202500163746</v>
      </c>
      <c r="K155" s="11" t="s">
        <v>704</v>
      </c>
      <c r="L155" s="11">
        <v>3</v>
      </c>
      <c r="M155" s="11">
        <v>3</v>
      </c>
      <c r="N155" s="13">
        <v>0</v>
      </c>
      <c r="O155" s="16" t="str">
        <f>IF(Tabla31214[[#This Row],[Total de productos fuera de especificación ]]=0,"SÍ","NO")</f>
        <v>SÍ</v>
      </c>
      <c r="P155" s="15"/>
      <c r="Q155" s="29"/>
    </row>
    <row r="156" spans="1:17" ht="19.899999999999999" customHeight="1" x14ac:dyDescent="0.55000000000000004">
      <c r="A156" s="9">
        <v>129</v>
      </c>
      <c r="B156" s="10">
        <v>45894</v>
      </c>
      <c r="C156" s="10" t="s">
        <v>445</v>
      </c>
      <c r="D156" s="10" t="s">
        <v>444</v>
      </c>
      <c r="E156" s="10" t="s">
        <v>446</v>
      </c>
      <c r="F156" s="11" t="s">
        <v>94</v>
      </c>
      <c r="G156" s="11" t="s">
        <v>447</v>
      </c>
      <c r="H156" s="11" t="s">
        <v>448</v>
      </c>
      <c r="I156" s="11" t="s">
        <v>232</v>
      </c>
      <c r="J156" s="12">
        <v>202500198157</v>
      </c>
      <c r="K156" s="11" t="s">
        <v>93</v>
      </c>
      <c r="L156" s="11">
        <v>4</v>
      </c>
      <c r="M156" s="11">
        <v>4</v>
      </c>
      <c r="N156" s="13">
        <v>0</v>
      </c>
      <c r="O156" s="16" t="str">
        <f>IF(Tabla31214[[#This Row],[Total de productos fuera de especificación ]]=0,"SÍ","NO")</f>
        <v>SÍ</v>
      </c>
      <c r="P156" s="15"/>
      <c r="Q156" s="29"/>
    </row>
    <row r="157" spans="1:17" ht="19.899999999999999" customHeight="1" x14ac:dyDescent="0.55000000000000004">
      <c r="A157" s="9">
        <v>130</v>
      </c>
      <c r="B157" s="10">
        <v>45895</v>
      </c>
      <c r="C157" s="10" t="s">
        <v>479</v>
      </c>
      <c r="D157" s="10" t="s">
        <v>478</v>
      </c>
      <c r="E157" s="10" t="s">
        <v>480</v>
      </c>
      <c r="F157" s="11" t="s">
        <v>92</v>
      </c>
      <c r="G157" s="11" t="s">
        <v>92</v>
      </c>
      <c r="H157" s="11" t="s">
        <v>475</v>
      </c>
      <c r="I157" s="11" t="s">
        <v>247</v>
      </c>
      <c r="J157" s="12">
        <v>202500200030</v>
      </c>
      <c r="K157" s="11" t="s">
        <v>463</v>
      </c>
      <c r="L157" s="11">
        <v>3</v>
      </c>
      <c r="M157" s="11">
        <v>2</v>
      </c>
      <c r="N157" s="13">
        <v>1</v>
      </c>
      <c r="O157" s="16" t="str">
        <f>IF(Tabla31214[[#This Row],[Total de productos fuera de especificación ]]=0,"SÍ","NO")</f>
        <v>NO</v>
      </c>
      <c r="P157" s="15"/>
      <c r="Q157" s="29"/>
    </row>
    <row r="158" spans="1:17" ht="19.899999999999999" customHeight="1" x14ac:dyDescent="0.55000000000000004">
      <c r="A158" s="9">
        <v>131</v>
      </c>
      <c r="B158" s="10">
        <v>45895</v>
      </c>
      <c r="C158" s="10" t="s">
        <v>781</v>
      </c>
      <c r="D158" s="10" t="s">
        <v>765</v>
      </c>
      <c r="E158" s="10" t="s">
        <v>782</v>
      </c>
      <c r="F158" s="11" t="s">
        <v>50</v>
      </c>
      <c r="G158" s="11" t="s">
        <v>243</v>
      </c>
      <c r="H158" s="11" t="s">
        <v>783</v>
      </c>
      <c r="I158" s="11" t="s">
        <v>247</v>
      </c>
      <c r="J158" s="12">
        <v>202500163729</v>
      </c>
      <c r="K158" s="11" t="s">
        <v>705</v>
      </c>
      <c r="L158" s="11">
        <v>3</v>
      </c>
      <c r="M158" s="11">
        <v>3</v>
      </c>
      <c r="N158" s="13">
        <v>0</v>
      </c>
      <c r="O158" s="16" t="str">
        <f>IF(Tabla31214[[#This Row],[Total de productos fuera de especificación ]]=0,"SÍ","NO")</f>
        <v>SÍ</v>
      </c>
      <c r="P158" s="15"/>
      <c r="Q158" s="29"/>
    </row>
    <row r="159" spans="1:17" ht="19.899999999999999" customHeight="1" x14ac:dyDescent="0.55000000000000004">
      <c r="A159" s="9">
        <v>132</v>
      </c>
      <c r="B159" s="10">
        <v>45896</v>
      </c>
      <c r="C159" s="10" t="s">
        <v>784</v>
      </c>
      <c r="D159" s="10" t="s">
        <v>766</v>
      </c>
      <c r="E159" s="10" t="s">
        <v>785</v>
      </c>
      <c r="F159" s="11" t="s">
        <v>50</v>
      </c>
      <c r="G159" s="11" t="s">
        <v>243</v>
      </c>
      <c r="H159" s="11" t="s">
        <v>244</v>
      </c>
      <c r="I159" s="11" t="s">
        <v>247</v>
      </c>
      <c r="J159" s="12">
        <v>202500163707</v>
      </c>
      <c r="K159" s="11" t="s">
        <v>706</v>
      </c>
      <c r="L159" s="11">
        <v>3</v>
      </c>
      <c r="M159" s="11">
        <v>3</v>
      </c>
      <c r="N159" s="13">
        <v>0</v>
      </c>
      <c r="O159" s="16" t="str">
        <f>IF(Tabla31214[[#This Row],[Total de productos fuera de especificación ]]=0,"SÍ","NO")</f>
        <v>SÍ</v>
      </c>
      <c r="P159" s="15"/>
      <c r="Q159" s="29"/>
    </row>
    <row r="160" spans="1:17" ht="19.899999999999999" customHeight="1" x14ac:dyDescent="0.55000000000000004">
      <c r="A160" s="9">
        <v>133</v>
      </c>
      <c r="B160" s="10">
        <v>45896</v>
      </c>
      <c r="C160" s="10" t="s">
        <v>553</v>
      </c>
      <c r="D160" s="10" t="s">
        <v>531</v>
      </c>
      <c r="E160" s="10" t="s">
        <v>554</v>
      </c>
      <c r="F160" s="11" t="s">
        <v>41</v>
      </c>
      <c r="G160" s="11" t="s">
        <v>555</v>
      </c>
      <c r="H160" s="11" t="s">
        <v>556</v>
      </c>
      <c r="I160" s="11" t="s">
        <v>247</v>
      </c>
      <c r="J160" s="12">
        <v>202500168068</v>
      </c>
      <c r="K160" s="11" t="s">
        <v>91</v>
      </c>
      <c r="L160" s="11">
        <v>3</v>
      </c>
      <c r="M160" s="11">
        <v>3</v>
      </c>
      <c r="N160" s="13">
        <v>0</v>
      </c>
      <c r="O160" s="16" t="str">
        <f>IF(Tabla31214[[#This Row],[Total de productos fuera de especificación ]]=0,"SÍ","NO")</f>
        <v>SÍ</v>
      </c>
      <c r="P160" s="15"/>
      <c r="Q160" s="29"/>
    </row>
    <row r="161" spans="1:17" ht="19.899999999999999" customHeight="1" x14ac:dyDescent="0.55000000000000004">
      <c r="A161" s="9">
        <v>134</v>
      </c>
      <c r="B161" s="10">
        <v>45898</v>
      </c>
      <c r="C161" s="10" t="s">
        <v>673</v>
      </c>
      <c r="D161" s="10" t="s">
        <v>667</v>
      </c>
      <c r="E161" s="10" t="s">
        <v>674</v>
      </c>
      <c r="F161" s="11" t="s">
        <v>85</v>
      </c>
      <c r="G161" s="11" t="s">
        <v>85</v>
      </c>
      <c r="H161" s="11" t="s">
        <v>85</v>
      </c>
      <c r="I161" s="11" t="s">
        <v>232</v>
      </c>
      <c r="J161" s="12">
        <v>202500162856</v>
      </c>
      <c r="K161" s="11" t="s">
        <v>90</v>
      </c>
      <c r="L161" s="11">
        <v>5</v>
      </c>
      <c r="M161" s="11">
        <v>5</v>
      </c>
      <c r="N161" s="13">
        <v>0</v>
      </c>
      <c r="O161" s="16" t="str">
        <f>IF(Tabla31214[[#This Row],[Total de productos fuera de especificación ]]=0,"SÍ","NO")</f>
        <v>SÍ</v>
      </c>
      <c r="P161" s="15"/>
      <c r="Q161" s="29"/>
    </row>
    <row r="162" spans="1:17" ht="19.899999999999999" customHeight="1" x14ac:dyDescent="0.55000000000000004">
      <c r="A162" s="9">
        <v>135</v>
      </c>
      <c r="B162" s="10">
        <v>45898</v>
      </c>
      <c r="C162" s="10" t="s">
        <v>675</v>
      </c>
      <c r="D162" s="10" t="s">
        <v>668</v>
      </c>
      <c r="E162" s="10" t="s">
        <v>676</v>
      </c>
      <c r="F162" s="11" t="s">
        <v>85</v>
      </c>
      <c r="G162" s="11" t="s">
        <v>85</v>
      </c>
      <c r="H162" s="11" t="s">
        <v>85</v>
      </c>
      <c r="I162" s="11" t="s">
        <v>232</v>
      </c>
      <c r="J162" s="12">
        <v>202500162822</v>
      </c>
      <c r="K162" s="11" t="s">
        <v>89</v>
      </c>
      <c r="L162" s="11">
        <v>4</v>
      </c>
      <c r="M162" s="11">
        <v>4</v>
      </c>
      <c r="N162" s="13">
        <v>0</v>
      </c>
      <c r="O162" s="16" t="str">
        <f>IF(Tabla31214[[#This Row],[Total de productos fuera de especificación ]]=0,"SÍ","NO")</f>
        <v>SÍ</v>
      </c>
      <c r="P162" s="15"/>
      <c r="Q162" s="29"/>
    </row>
    <row r="163" spans="1:17" ht="19.899999999999999" customHeight="1" x14ac:dyDescent="0.55000000000000004">
      <c r="A163" s="9">
        <v>136</v>
      </c>
      <c r="B163" s="10">
        <v>45898</v>
      </c>
      <c r="C163" s="10" t="s">
        <v>677</v>
      </c>
      <c r="D163" s="10" t="s">
        <v>669</v>
      </c>
      <c r="E163" s="10" t="s">
        <v>678</v>
      </c>
      <c r="F163" s="11" t="s">
        <v>85</v>
      </c>
      <c r="G163" s="11" t="s">
        <v>85</v>
      </c>
      <c r="H163" s="11" t="s">
        <v>679</v>
      </c>
      <c r="I163" s="11" t="s">
        <v>232</v>
      </c>
      <c r="J163" s="12">
        <v>202500162867</v>
      </c>
      <c r="K163" s="11" t="s">
        <v>88</v>
      </c>
      <c r="L163" s="11">
        <v>4</v>
      </c>
      <c r="M163" s="11">
        <v>4</v>
      </c>
      <c r="N163" s="13">
        <v>0</v>
      </c>
      <c r="O163" s="16" t="str">
        <f>IF(Tabla31214[[#This Row],[Total de productos fuera de especificación ]]=0,"SÍ","NO")</f>
        <v>SÍ</v>
      </c>
      <c r="P163" s="15"/>
      <c r="Q163" s="29"/>
    </row>
    <row r="164" spans="1:17" ht="19.899999999999999" customHeight="1" x14ac:dyDescent="0.55000000000000004">
      <c r="A164" s="9">
        <v>137</v>
      </c>
      <c r="B164" s="10">
        <v>45898</v>
      </c>
      <c r="C164" s="10" t="s">
        <v>680</v>
      </c>
      <c r="D164" s="10" t="s">
        <v>670</v>
      </c>
      <c r="E164" s="10" t="s">
        <v>681</v>
      </c>
      <c r="F164" s="11" t="s">
        <v>85</v>
      </c>
      <c r="G164" s="11" t="s">
        <v>85</v>
      </c>
      <c r="H164" s="11" t="s">
        <v>682</v>
      </c>
      <c r="I164" s="11" t="s">
        <v>232</v>
      </c>
      <c r="J164" s="12">
        <v>202500162874</v>
      </c>
      <c r="K164" s="11" t="s">
        <v>84</v>
      </c>
      <c r="L164" s="11">
        <v>5</v>
      </c>
      <c r="M164" s="11">
        <v>5</v>
      </c>
      <c r="N164" s="13">
        <v>0</v>
      </c>
      <c r="O164" s="16" t="str">
        <f>IF(Tabla31214[[#This Row],[Total de productos fuera de especificación ]]=0,"SÍ","NO")</f>
        <v>SÍ</v>
      </c>
      <c r="P164" s="15"/>
      <c r="Q164" s="29"/>
    </row>
    <row r="165" spans="1:17" ht="31.5" customHeight="1" x14ac:dyDescent="0.55000000000000004">
      <c r="A165" s="9">
        <v>138</v>
      </c>
      <c r="B165" s="10">
        <v>45898</v>
      </c>
      <c r="C165" s="10" t="s">
        <v>683</v>
      </c>
      <c r="D165" s="10" t="s">
        <v>671</v>
      </c>
      <c r="E165" s="10" t="s">
        <v>684</v>
      </c>
      <c r="F165" s="11" t="s">
        <v>85</v>
      </c>
      <c r="G165" s="11" t="s">
        <v>85</v>
      </c>
      <c r="H165" s="11" t="s">
        <v>85</v>
      </c>
      <c r="I165" s="11" t="s">
        <v>232</v>
      </c>
      <c r="J165" s="12">
        <v>202500162845</v>
      </c>
      <c r="K165" s="11" t="s">
        <v>86</v>
      </c>
      <c r="L165" s="11">
        <v>6</v>
      </c>
      <c r="M165" s="11">
        <v>6</v>
      </c>
      <c r="N165" s="13">
        <v>0</v>
      </c>
      <c r="O165" s="16" t="str">
        <f>IF(Tabla31214[[#This Row],[Total de productos fuera de especificación ]]=0,"SÍ","NO")</f>
        <v>SÍ</v>
      </c>
      <c r="P165" s="15"/>
      <c r="Q165" s="29"/>
    </row>
    <row r="166" spans="1:17" ht="19.899999999999999" customHeight="1" x14ac:dyDescent="0.55000000000000004">
      <c r="A166" s="9">
        <v>139</v>
      </c>
      <c r="B166" s="10">
        <v>45898</v>
      </c>
      <c r="C166" s="10" t="s">
        <v>685</v>
      </c>
      <c r="D166" s="10" t="s">
        <v>672</v>
      </c>
      <c r="E166" s="10" t="s">
        <v>686</v>
      </c>
      <c r="F166" s="11" t="s">
        <v>85</v>
      </c>
      <c r="G166" s="11" t="s">
        <v>85</v>
      </c>
      <c r="H166" s="11" t="s">
        <v>679</v>
      </c>
      <c r="I166" s="11" t="s">
        <v>232</v>
      </c>
      <c r="J166" s="12">
        <v>202500162891</v>
      </c>
      <c r="K166" s="11" t="s">
        <v>87</v>
      </c>
      <c r="L166" s="11">
        <v>5</v>
      </c>
      <c r="M166" s="11">
        <v>5</v>
      </c>
      <c r="N166" s="13">
        <v>0</v>
      </c>
      <c r="O166" s="16" t="str">
        <f>IF(Tabla31214[[#This Row],[Total de productos fuera de especificación ]]=0,"SÍ","NO")</f>
        <v>SÍ</v>
      </c>
      <c r="P166" s="15"/>
      <c r="Q166" s="29"/>
    </row>
    <row r="167" spans="1:17" ht="19.899999999999999" customHeight="1" x14ac:dyDescent="0.55000000000000004">
      <c r="A167" s="9">
        <v>140</v>
      </c>
      <c r="B167" s="10">
        <v>45903</v>
      </c>
      <c r="C167" s="10" t="s">
        <v>830</v>
      </c>
      <c r="D167" s="10" t="s">
        <v>829</v>
      </c>
      <c r="E167" s="10" t="s">
        <v>831</v>
      </c>
      <c r="F167" s="11" t="s">
        <v>83</v>
      </c>
      <c r="G167" s="11" t="s">
        <v>832</v>
      </c>
      <c r="H167" s="11" t="s">
        <v>832</v>
      </c>
      <c r="I167" s="11" t="s">
        <v>232</v>
      </c>
      <c r="J167" s="12">
        <v>202500206239</v>
      </c>
      <c r="K167" s="11" t="s">
        <v>82</v>
      </c>
      <c r="L167" s="11">
        <v>4</v>
      </c>
      <c r="M167" s="11">
        <v>4</v>
      </c>
      <c r="N167" s="13">
        <v>0</v>
      </c>
      <c r="O167" s="16" t="str">
        <f>IF(Tabla31214[[#This Row],[Total de productos fuera de especificación ]]=0,"SÍ","NO")</f>
        <v>SÍ</v>
      </c>
      <c r="P167" s="15"/>
      <c r="Q167" s="29"/>
    </row>
    <row r="168" spans="1:17" ht="19.899999999999999" customHeight="1" x14ac:dyDescent="0.55000000000000004">
      <c r="A168" s="9">
        <v>141</v>
      </c>
      <c r="B168" s="10">
        <v>45904</v>
      </c>
      <c r="C168" s="10" t="s">
        <v>801</v>
      </c>
      <c r="D168" s="10" t="s">
        <v>802</v>
      </c>
      <c r="E168" s="10" t="s">
        <v>803</v>
      </c>
      <c r="F168" s="11" t="s">
        <v>50</v>
      </c>
      <c r="G168" s="11" t="s">
        <v>720</v>
      </c>
      <c r="H168" s="11" t="s">
        <v>721</v>
      </c>
      <c r="I168" s="11" t="s">
        <v>247</v>
      </c>
      <c r="J168" s="12">
        <v>202500207584</v>
      </c>
      <c r="K168" s="11" t="s">
        <v>81</v>
      </c>
      <c r="L168" s="11">
        <v>3</v>
      </c>
      <c r="M168" s="11">
        <v>3</v>
      </c>
      <c r="N168" s="13">
        <v>0</v>
      </c>
      <c r="O168" s="16" t="str">
        <f>IF(Tabla31214[[#This Row],[Total de productos fuera de especificación ]]=0,"SÍ","NO")</f>
        <v>SÍ</v>
      </c>
      <c r="P168" s="15"/>
      <c r="Q168" s="29"/>
    </row>
    <row r="169" spans="1:17" ht="19.899999999999999" customHeight="1" x14ac:dyDescent="0.55000000000000004">
      <c r="A169" s="9">
        <v>142</v>
      </c>
      <c r="B169" s="10">
        <v>45904</v>
      </c>
      <c r="C169" s="10" t="s">
        <v>810</v>
      </c>
      <c r="D169" s="10" t="s">
        <v>809</v>
      </c>
      <c r="E169" s="10" t="s">
        <v>811</v>
      </c>
      <c r="F169" s="11" t="s">
        <v>50</v>
      </c>
      <c r="G169" s="11" t="s">
        <v>720</v>
      </c>
      <c r="H169" s="11" t="s">
        <v>721</v>
      </c>
      <c r="I169" s="11" t="s">
        <v>247</v>
      </c>
      <c r="J169" s="12">
        <v>202500207585</v>
      </c>
      <c r="K169" s="11" t="s">
        <v>80</v>
      </c>
      <c r="L169" s="11">
        <v>2</v>
      </c>
      <c r="M169" s="11">
        <v>2</v>
      </c>
      <c r="N169" s="13">
        <v>0</v>
      </c>
      <c r="O169" s="16" t="str">
        <f>IF(Tabla31214[[#This Row],[Total de productos fuera de especificación ]]=0,"SÍ","NO")</f>
        <v>SÍ</v>
      </c>
      <c r="P169" s="15"/>
      <c r="Q169" s="29"/>
    </row>
    <row r="170" spans="1:17" ht="19.899999999999999" customHeight="1" x14ac:dyDescent="0.55000000000000004">
      <c r="A170" s="9">
        <v>143</v>
      </c>
      <c r="B170" s="10">
        <v>45908</v>
      </c>
      <c r="C170" s="10" t="s">
        <v>798</v>
      </c>
      <c r="D170" s="10" t="s">
        <v>795</v>
      </c>
      <c r="E170" s="10" t="s">
        <v>796</v>
      </c>
      <c r="F170" s="11" t="s">
        <v>41</v>
      </c>
      <c r="G170" s="11" t="s">
        <v>534</v>
      </c>
      <c r="H170" s="11" t="s">
        <v>797</v>
      </c>
      <c r="I170" s="11" t="s">
        <v>247</v>
      </c>
      <c r="J170" s="12">
        <v>202500210098</v>
      </c>
      <c r="K170" s="11" t="s">
        <v>79</v>
      </c>
      <c r="L170" s="11">
        <v>4</v>
      </c>
      <c r="M170" s="11">
        <v>2</v>
      </c>
      <c r="N170" s="13">
        <v>2</v>
      </c>
      <c r="O170" s="16" t="str">
        <f>IF(Tabla31214[[#This Row],[Total de productos fuera de especificación ]]=0,"SÍ","NO")</f>
        <v>NO</v>
      </c>
      <c r="P170" s="15"/>
      <c r="Q170" s="29"/>
    </row>
    <row r="171" spans="1:17" ht="19.899999999999999" customHeight="1" x14ac:dyDescent="0.55000000000000004">
      <c r="A171" s="9">
        <v>144</v>
      </c>
      <c r="B171" s="10">
        <v>45909</v>
      </c>
      <c r="C171" s="10" t="s">
        <v>861</v>
      </c>
      <c r="D171" s="10" t="s">
        <v>859</v>
      </c>
      <c r="E171" s="10" t="s">
        <v>862</v>
      </c>
      <c r="F171" s="11" t="s">
        <v>77</v>
      </c>
      <c r="G171" s="11" t="s">
        <v>863</v>
      </c>
      <c r="H171" s="11" t="s">
        <v>864</v>
      </c>
      <c r="I171" s="11" t="s">
        <v>247</v>
      </c>
      <c r="J171" s="12">
        <v>202500185159</v>
      </c>
      <c r="K171" s="11" t="s">
        <v>78</v>
      </c>
      <c r="L171" s="11">
        <v>3</v>
      </c>
      <c r="M171" s="11">
        <v>2</v>
      </c>
      <c r="N171" s="13">
        <v>1</v>
      </c>
      <c r="O171" s="16" t="str">
        <f>IF(Tabla31214[[#This Row],[Total de productos fuera de especificación ]]=0,"SÍ","NO")</f>
        <v>NO</v>
      </c>
      <c r="P171" s="15"/>
      <c r="Q171" s="29"/>
    </row>
    <row r="172" spans="1:17" ht="19.899999999999999" customHeight="1" x14ac:dyDescent="0.55000000000000004">
      <c r="A172" s="9">
        <v>145</v>
      </c>
      <c r="B172" s="10">
        <v>45909</v>
      </c>
      <c r="C172" s="10" t="s">
        <v>865</v>
      </c>
      <c r="D172" s="10" t="s">
        <v>860</v>
      </c>
      <c r="E172" s="10" t="s">
        <v>866</v>
      </c>
      <c r="F172" s="11" t="s">
        <v>77</v>
      </c>
      <c r="G172" s="11" t="s">
        <v>863</v>
      </c>
      <c r="H172" s="11" t="s">
        <v>864</v>
      </c>
      <c r="I172" s="11" t="s">
        <v>247</v>
      </c>
      <c r="J172" s="12">
        <v>202500211300</v>
      </c>
      <c r="K172" s="11" t="s">
        <v>76</v>
      </c>
      <c r="L172" s="11">
        <v>3</v>
      </c>
      <c r="M172" s="11">
        <v>0</v>
      </c>
      <c r="N172" s="13">
        <v>3</v>
      </c>
      <c r="O172" s="16" t="str">
        <f>IF(Tabla31214[[#This Row],[Total de productos fuera de especificación ]]=0,"SÍ","NO")</f>
        <v>NO</v>
      </c>
      <c r="P172" s="15"/>
      <c r="Q172" s="29"/>
    </row>
    <row r="173" spans="1:17" ht="19.899999999999999" customHeight="1" x14ac:dyDescent="0.55000000000000004">
      <c r="A173" s="9">
        <v>146</v>
      </c>
      <c r="B173" s="10">
        <v>45910</v>
      </c>
      <c r="C173" s="10" t="s">
        <v>1017</v>
      </c>
      <c r="D173" s="10" t="s">
        <v>1016</v>
      </c>
      <c r="E173" s="10" t="s">
        <v>1020</v>
      </c>
      <c r="F173" s="11" t="s">
        <v>58</v>
      </c>
      <c r="G173" s="11" t="s">
        <v>1018</v>
      </c>
      <c r="H173" s="11" t="s">
        <v>1019</v>
      </c>
      <c r="I173" s="10" t="s">
        <v>232</v>
      </c>
      <c r="J173" s="12">
        <v>202500193981</v>
      </c>
      <c r="K173" s="11" t="s">
        <v>75</v>
      </c>
      <c r="L173" s="11">
        <v>3</v>
      </c>
      <c r="M173" s="11">
        <v>3</v>
      </c>
      <c r="N173" s="13">
        <v>0</v>
      </c>
      <c r="O173" s="16" t="str">
        <f>IF(Tabla31214[[#This Row],[Total de productos fuera de especificación ]]=0,"SÍ","NO")</f>
        <v>SÍ</v>
      </c>
      <c r="P173" s="15"/>
      <c r="Q173" s="29"/>
    </row>
    <row r="174" spans="1:17" ht="19.899999999999999" customHeight="1" x14ac:dyDescent="0.55000000000000004">
      <c r="A174" s="9">
        <v>147</v>
      </c>
      <c r="B174" s="10">
        <v>45910</v>
      </c>
      <c r="C174" s="10" t="s">
        <v>1021</v>
      </c>
      <c r="D174" s="10" t="s">
        <v>1001</v>
      </c>
      <c r="E174" s="10" t="s">
        <v>1022</v>
      </c>
      <c r="F174" s="11" t="s">
        <v>58</v>
      </c>
      <c r="G174" s="11" t="s">
        <v>1018</v>
      </c>
      <c r="H174" s="11" t="s">
        <v>1018</v>
      </c>
      <c r="I174" s="10" t="s">
        <v>232</v>
      </c>
      <c r="J174" s="12">
        <v>202500193895</v>
      </c>
      <c r="K174" s="11" t="s">
        <v>74</v>
      </c>
      <c r="L174" s="11">
        <v>4</v>
      </c>
      <c r="M174" s="11">
        <v>4</v>
      </c>
      <c r="N174" s="13">
        <v>0</v>
      </c>
      <c r="O174" s="16" t="str">
        <f>IF(Tabla31214[[#This Row],[Total de productos fuera de especificación ]]=0,"SÍ","NO")</f>
        <v>SÍ</v>
      </c>
      <c r="P174" s="15"/>
      <c r="Q174" s="29"/>
    </row>
    <row r="175" spans="1:17" ht="19.899999999999999" customHeight="1" x14ac:dyDescent="0.55000000000000004">
      <c r="A175" s="9">
        <v>148</v>
      </c>
      <c r="B175" s="10">
        <v>45910</v>
      </c>
      <c r="C175" s="10" t="s">
        <v>1023</v>
      </c>
      <c r="D175" s="10" t="s">
        <v>1002</v>
      </c>
      <c r="E175" s="10" t="s">
        <v>1024</v>
      </c>
      <c r="F175" s="11" t="s">
        <v>58</v>
      </c>
      <c r="G175" s="11" t="s">
        <v>1018</v>
      </c>
      <c r="H175" s="11" t="s">
        <v>1018</v>
      </c>
      <c r="I175" s="10" t="s">
        <v>232</v>
      </c>
      <c r="J175" s="12">
        <v>202500194009</v>
      </c>
      <c r="K175" s="11" t="s">
        <v>73</v>
      </c>
      <c r="L175" s="11">
        <v>3</v>
      </c>
      <c r="M175" s="11">
        <v>3</v>
      </c>
      <c r="N175" s="13">
        <v>0</v>
      </c>
      <c r="O175" s="16" t="str">
        <f>IF(Tabla31214[[#This Row],[Total de productos fuera de especificación ]]=0,"SÍ","NO")</f>
        <v>SÍ</v>
      </c>
      <c r="P175" s="15"/>
      <c r="Q175" s="29"/>
    </row>
    <row r="176" spans="1:17" ht="19.899999999999999" customHeight="1" x14ac:dyDescent="0.55000000000000004">
      <c r="A176" s="9">
        <v>149</v>
      </c>
      <c r="B176" s="10">
        <v>45910</v>
      </c>
      <c r="C176" s="10" t="s">
        <v>1025</v>
      </c>
      <c r="D176" s="10" t="s">
        <v>1003</v>
      </c>
      <c r="E176" s="10" t="s">
        <v>1026</v>
      </c>
      <c r="F176" s="11" t="s">
        <v>58</v>
      </c>
      <c r="G176" s="11" t="s">
        <v>1018</v>
      </c>
      <c r="H176" s="11" t="s">
        <v>1018</v>
      </c>
      <c r="I176" s="10" t="s">
        <v>232</v>
      </c>
      <c r="J176" s="12">
        <v>202500193774</v>
      </c>
      <c r="K176" s="11" t="s">
        <v>72</v>
      </c>
      <c r="L176" s="11">
        <v>3</v>
      </c>
      <c r="M176" s="11">
        <v>3</v>
      </c>
      <c r="N176" s="13">
        <v>0</v>
      </c>
      <c r="O176" s="16" t="str">
        <f>IF(Tabla31214[[#This Row],[Total de productos fuera de especificación ]]=0,"SÍ","NO")</f>
        <v>SÍ</v>
      </c>
      <c r="P176" s="15"/>
      <c r="Q176" s="29"/>
    </row>
    <row r="177" spans="1:17" ht="19.899999999999999" customHeight="1" x14ac:dyDescent="0.55000000000000004">
      <c r="A177" s="9">
        <v>150</v>
      </c>
      <c r="B177" s="10">
        <v>45910</v>
      </c>
      <c r="C177" s="10" t="s">
        <v>1027</v>
      </c>
      <c r="D177" s="10" t="s">
        <v>1004</v>
      </c>
      <c r="E177" s="10" t="s">
        <v>1028</v>
      </c>
      <c r="F177" s="11" t="s">
        <v>58</v>
      </c>
      <c r="G177" s="11" t="s">
        <v>1018</v>
      </c>
      <c r="H177" s="11" t="s">
        <v>1029</v>
      </c>
      <c r="I177" s="10" t="s">
        <v>247</v>
      </c>
      <c r="J177" s="12">
        <v>202500193948</v>
      </c>
      <c r="K177" s="11" t="s">
        <v>71</v>
      </c>
      <c r="L177" s="11">
        <v>3</v>
      </c>
      <c r="M177" s="11">
        <v>3</v>
      </c>
      <c r="N177" s="13">
        <v>0</v>
      </c>
      <c r="O177" s="16" t="str">
        <f>IF(Tabla31214[[#This Row],[Total de productos fuera de especificación ]]=0,"SÍ","NO")</f>
        <v>SÍ</v>
      </c>
      <c r="P177" s="15"/>
      <c r="Q177" s="29"/>
    </row>
    <row r="178" spans="1:17" ht="19.899999999999999" customHeight="1" x14ac:dyDescent="0.55000000000000004">
      <c r="A178" s="9">
        <v>151</v>
      </c>
      <c r="B178" s="10">
        <v>45911</v>
      </c>
      <c r="C178" s="10" t="s">
        <v>1030</v>
      </c>
      <c r="D178" s="10" t="s">
        <v>1005</v>
      </c>
      <c r="E178" s="10" t="s">
        <v>1031</v>
      </c>
      <c r="F178" s="11" t="s">
        <v>58</v>
      </c>
      <c r="G178" s="11" t="s">
        <v>1032</v>
      </c>
      <c r="H178" s="11" t="s">
        <v>1033</v>
      </c>
      <c r="I178" s="10" t="s">
        <v>247</v>
      </c>
      <c r="J178" s="12">
        <v>202500193746</v>
      </c>
      <c r="K178" s="11" t="s">
        <v>70</v>
      </c>
      <c r="L178" s="11">
        <v>2</v>
      </c>
      <c r="M178" s="11">
        <v>2</v>
      </c>
      <c r="N178" s="13">
        <v>0</v>
      </c>
      <c r="O178" s="16" t="str">
        <f>IF(Tabla31214[[#This Row],[Total de productos fuera de especificación ]]=0,"SÍ","NO")</f>
        <v>SÍ</v>
      </c>
      <c r="P178" s="15"/>
      <c r="Q178" s="29"/>
    </row>
    <row r="179" spans="1:17" ht="19.899999999999999" customHeight="1" x14ac:dyDescent="0.55000000000000004">
      <c r="A179" s="9">
        <v>152</v>
      </c>
      <c r="B179" s="10">
        <v>45911</v>
      </c>
      <c r="C179" s="10" t="s">
        <v>1034</v>
      </c>
      <c r="D179" s="10" t="s">
        <v>1006</v>
      </c>
      <c r="E179" s="10" t="s">
        <v>1035</v>
      </c>
      <c r="F179" s="11" t="s">
        <v>58</v>
      </c>
      <c r="G179" s="11" t="s">
        <v>1032</v>
      </c>
      <c r="H179" s="11" t="s">
        <v>1033</v>
      </c>
      <c r="I179" s="10" t="s">
        <v>232</v>
      </c>
      <c r="J179" s="12">
        <v>202500193735</v>
      </c>
      <c r="K179" s="11" t="s">
        <v>69</v>
      </c>
      <c r="L179" s="11">
        <v>4</v>
      </c>
      <c r="M179" s="11">
        <v>4</v>
      </c>
      <c r="N179" s="13">
        <v>0</v>
      </c>
      <c r="O179" s="16" t="str">
        <f>IF(Tabla31214[[#This Row],[Total de productos fuera de especificación ]]=0,"SÍ","NO")</f>
        <v>SÍ</v>
      </c>
      <c r="P179" s="15"/>
      <c r="Q179" s="29"/>
    </row>
    <row r="180" spans="1:17" ht="19.899999999999999" customHeight="1" x14ac:dyDescent="0.55000000000000004">
      <c r="A180" s="9">
        <v>153</v>
      </c>
      <c r="B180" s="10">
        <v>45911</v>
      </c>
      <c r="C180" s="10" t="s">
        <v>1036</v>
      </c>
      <c r="D180" s="10" t="s">
        <v>1007</v>
      </c>
      <c r="E180" s="10" t="s">
        <v>1037</v>
      </c>
      <c r="F180" s="11" t="s">
        <v>58</v>
      </c>
      <c r="G180" s="11" t="s">
        <v>1018</v>
      </c>
      <c r="H180" s="11" t="s">
        <v>1019</v>
      </c>
      <c r="I180" s="10" t="s">
        <v>232</v>
      </c>
      <c r="J180" s="12">
        <v>202500193944</v>
      </c>
      <c r="K180" s="11" t="s">
        <v>68</v>
      </c>
      <c r="L180" s="11">
        <v>3</v>
      </c>
      <c r="M180" s="11">
        <v>3</v>
      </c>
      <c r="N180" s="13">
        <v>0</v>
      </c>
      <c r="O180" s="16" t="str">
        <f>IF(Tabla31214[[#This Row],[Total de productos fuera de especificación ]]=0,"SÍ","NO")</f>
        <v>SÍ</v>
      </c>
      <c r="P180" s="15"/>
      <c r="Q180" s="29"/>
    </row>
    <row r="181" spans="1:17" ht="19.899999999999999" customHeight="1" x14ac:dyDescent="0.55000000000000004">
      <c r="A181" s="9">
        <v>154</v>
      </c>
      <c r="B181" s="10">
        <v>45912</v>
      </c>
      <c r="C181" s="10" t="s">
        <v>1038</v>
      </c>
      <c r="D181" s="10" t="s">
        <v>1008</v>
      </c>
      <c r="E181" s="10" t="s">
        <v>1039</v>
      </c>
      <c r="F181" s="11" t="s">
        <v>58</v>
      </c>
      <c r="G181" s="11" t="s">
        <v>1040</v>
      </c>
      <c r="H181" s="11" t="s">
        <v>1041</v>
      </c>
      <c r="I181" s="10" t="s">
        <v>247</v>
      </c>
      <c r="J181" s="12">
        <v>202500193886</v>
      </c>
      <c r="K181" s="11" t="s">
        <v>67</v>
      </c>
      <c r="L181" s="11">
        <v>3</v>
      </c>
      <c r="M181" s="11">
        <v>3</v>
      </c>
      <c r="N181" s="13">
        <v>0</v>
      </c>
      <c r="O181" s="16" t="str">
        <f>IF(Tabla31214[[#This Row],[Total de productos fuera de especificación ]]=0,"SÍ","NO")</f>
        <v>SÍ</v>
      </c>
      <c r="P181" s="15"/>
      <c r="Q181" s="29"/>
    </row>
    <row r="182" spans="1:17" ht="19.899999999999999" customHeight="1" x14ac:dyDescent="0.55000000000000004">
      <c r="A182" s="9">
        <v>155</v>
      </c>
      <c r="B182" s="10">
        <v>45912</v>
      </c>
      <c r="C182" s="10" t="s">
        <v>1042</v>
      </c>
      <c r="D182" s="10" t="s">
        <v>1009</v>
      </c>
      <c r="E182" s="10" t="s">
        <v>1043</v>
      </c>
      <c r="F182" s="11" t="s">
        <v>58</v>
      </c>
      <c r="G182" s="11" t="s">
        <v>1044</v>
      </c>
      <c r="H182" s="11" t="s">
        <v>279</v>
      </c>
      <c r="I182" s="10" t="s">
        <v>247</v>
      </c>
      <c r="J182" s="12">
        <v>202500193998</v>
      </c>
      <c r="K182" s="11" t="s">
        <v>66</v>
      </c>
      <c r="L182" s="11">
        <v>1</v>
      </c>
      <c r="M182" s="11">
        <v>1</v>
      </c>
      <c r="N182" s="13">
        <v>0</v>
      </c>
      <c r="O182" s="16" t="str">
        <f>IF(Tabla31214[[#This Row],[Total de productos fuera de especificación ]]=0,"SÍ","NO")</f>
        <v>SÍ</v>
      </c>
      <c r="P182" s="15"/>
      <c r="Q182" s="29"/>
    </row>
    <row r="183" spans="1:17" ht="19.899999999999999" customHeight="1" x14ac:dyDescent="0.55000000000000004">
      <c r="A183" s="9">
        <v>156</v>
      </c>
      <c r="B183" s="10">
        <v>45912</v>
      </c>
      <c r="C183" s="10" t="s">
        <v>1045</v>
      </c>
      <c r="D183" s="10" t="s">
        <v>1010</v>
      </c>
      <c r="E183" s="10" t="s">
        <v>1046</v>
      </c>
      <c r="F183" s="11" t="s">
        <v>58</v>
      </c>
      <c r="G183" s="11" t="s">
        <v>270</v>
      </c>
      <c r="H183" s="11" t="s">
        <v>1047</v>
      </c>
      <c r="I183" s="10" t="s">
        <v>247</v>
      </c>
      <c r="J183" s="12">
        <v>202500193876</v>
      </c>
      <c r="K183" s="11" t="s">
        <v>65</v>
      </c>
      <c r="L183" s="11">
        <v>2</v>
      </c>
      <c r="M183" s="11">
        <v>2</v>
      </c>
      <c r="N183" s="13">
        <v>0</v>
      </c>
      <c r="O183" s="16" t="str">
        <f>IF(Tabla31214[[#This Row],[Total de productos fuera de especificación ]]=0,"SÍ","NO")</f>
        <v>SÍ</v>
      </c>
      <c r="P183" s="15"/>
      <c r="Q183" s="29"/>
    </row>
    <row r="184" spans="1:17" ht="19.899999999999999" customHeight="1" x14ac:dyDescent="0.55000000000000004">
      <c r="A184" s="9">
        <v>157</v>
      </c>
      <c r="B184" s="10">
        <v>45912</v>
      </c>
      <c r="C184" s="10" t="s">
        <v>337</v>
      </c>
      <c r="D184" s="10" t="s">
        <v>849</v>
      </c>
      <c r="E184" s="10" t="s">
        <v>850</v>
      </c>
      <c r="F184" s="11" t="s">
        <v>278</v>
      </c>
      <c r="G184" s="11" t="s">
        <v>278</v>
      </c>
      <c r="H184" s="11" t="s">
        <v>387</v>
      </c>
      <c r="I184" s="10" t="s">
        <v>1086</v>
      </c>
      <c r="J184" s="12">
        <v>202500214759</v>
      </c>
      <c r="K184" s="11" t="s">
        <v>64</v>
      </c>
      <c r="L184" s="11">
        <v>4</v>
      </c>
      <c r="M184" s="11">
        <v>4</v>
      </c>
      <c r="N184" s="13">
        <v>0</v>
      </c>
      <c r="O184" s="16" t="str">
        <f>IF(Tabla31214[[#This Row],[Total de productos fuera de especificación ]]=0,"SÍ","NO")</f>
        <v>SÍ</v>
      </c>
      <c r="P184" s="15"/>
      <c r="Q184" s="29"/>
    </row>
    <row r="185" spans="1:17" ht="19.899999999999999" customHeight="1" x14ac:dyDescent="0.55000000000000004">
      <c r="A185" s="9">
        <v>158</v>
      </c>
      <c r="B185" s="10">
        <v>45912</v>
      </c>
      <c r="C185" s="10" t="s">
        <v>837</v>
      </c>
      <c r="D185" s="10" t="s">
        <v>833</v>
      </c>
      <c r="E185" s="10" t="s">
        <v>838</v>
      </c>
      <c r="F185" s="11" t="s">
        <v>278</v>
      </c>
      <c r="G185" s="11" t="s">
        <v>278</v>
      </c>
      <c r="H185" s="11" t="s">
        <v>839</v>
      </c>
      <c r="I185" s="10" t="s">
        <v>1086</v>
      </c>
      <c r="J185" s="12">
        <v>202500215101</v>
      </c>
      <c r="K185" s="11" t="s">
        <v>63</v>
      </c>
      <c r="L185" s="11">
        <v>3</v>
      </c>
      <c r="M185" s="11">
        <v>3</v>
      </c>
      <c r="N185" s="13">
        <v>0</v>
      </c>
      <c r="O185" s="16" t="str">
        <f>IF(Tabla31214[[#This Row],[Total de productos fuera de especificación ]]=0,"SÍ","NO")</f>
        <v>SÍ</v>
      </c>
      <c r="P185" s="15"/>
      <c r="Q185" s="29"/>
    </row>
    <row r="186" spans="1:17" ht="19.899999999999999" customHeight="1" x14ac:dyDescent="0.55000000000000004">
      <c r="A186" s="9">
        <v>159</v>
      </c>
      <c r="B186" s="10">
        <v>45913</v>
      </c>
      <c r="C186" s="10" t="s">
        <v>1048</v>
      </c>
      <c r="D186" s="10" t="s">
        <v>1011</v>
      </c>
      <c r="E186" s="10" t="s">
        <v>1049</v>
      </c>
      <c r="F186" s="11" t="s">
        <v>58</v>
      </c>
      <c r="G186" s="11" t="s">
        <v>270</v>
      </c>
      <c r="H186" s="11" t="s">
        <v>825</v>
      </c>
      <c r="I186" s="10" t="s">
        <v>232</v>
      </c>
      <c r="J186" s="12">
        <v>202500194002</v>
      </c>
      <c r="K186" s="11" t="s">
        <v>62</v>
      </c>
      <c r="L186" s="11">
        <v>4</v>
      </c>
      <c r="M186" s="11">
        <v>4</v>
      </c>
      <c r="N186" s="13">
        <v>0</v>
      </c>
      <c r="O186" s="16" t="str">
        <f>IF(Tabla31214[[#This Row],[Total de productos fuera de especificación ]]=0,"SÍ","NO")</f>
        <v>SÍ</v>
      </c>
      <c r="P186" s="15"/>
      <c r="Q186" s="29"/>
    </row>
    <row r="187" spans="1:17" ht="19.899999999999999" customHeight="1" x14ac:dyDescent="0.55000000000000004">
      <c r="A187" s="9">
        <v>160</v>
      </c>
      <c r="B187" s="10">
        <v>45913</v>
      </c>
      <c r="C187" s="10" t="s">
        <v>1050</v>
      </c>
      <c r="D187" s="10" t="s">
        <v>1012</v>
      </c>
      <c r="E187" s="10" t="s">
        <v>1051</v>
      </c>
      <c r="F187" s="11" t="s">
        <v>58</v>
      </c>
      <c r="G187" s="11" t="s">
        <v>1044</v>
      </c>
      <c r="H187" s="11" t="s">
        <v>1052</v>
      </c>
      <c r="I187" s="10" t="s">
        <v>247</v>
      </c>
      <c r="J187" s="12">
        <v>202500193923</v>
      </c>
      <c r="K187" s="11" t="s">
        <v>61</v>
      </c>
      <c r="L187" s="11">
        <v>3</v>
      </c>
      <c r="M187" s="11">
        <v>3</v>
      </c>
      <c r="N187" s="13">
        <v>0</v>
      </c>
      <c r="O187" s="16" t="str">
        <f>IF(Tabla31214[[#This Row],[Total de productos fuera de especificación ]]=0,"SÍ","NO")</f>
        <v>SÍ</v>
      </c>
      <c r="P187" s="15"/>
      <c r="Q187" s="29"/>
    </row>
    <row r="188" spans="1:17" ht="19.899999999999999" customHeight="1" x14ac:dyDescent="0.55000000000000004">
      <c r="A188" s="9">
        <v>161</v>
      </c>
      <c r="B188" s="10">
        <v>45913</v>
      </c>
      <c r="C188" s="10" t="s">
        <v>1053</v>
      </c>
      <c r="D188" s="10" t="s">
        <v>1013</v>
      </c>
      <c r="E188" s="10" t="s">
        <v>1054</v>
      </c>
      <c r="F188" s="11" t="s">
        <v>58</v>
      </c>
      <c r="G188" s="11" t="s">
        <v>270</v>
      </c>
      <c r="H188" s="11" t="s">
        <v>1055</v>
      </c>
      <c r="I188" s="10" t="s">
        <v>232</v>
      </c>
      <c r="J188" s="12">
        <v>202500193937</v>
      </c>
      <c r="K188" s="11" t="s">
        <v>60</v>
      </c>
      <c r="L188" s="11">
        <v>3</v>
      </c>
      <c r="M188" s="11">
        <v>3</v>
      </c>
      <c r="N188" s="13">
        <v>0</v>
      </c>
      <c r="O188" s="16" t="str">
        <f>IF(Tabla31214[[#This Row],[Total de productos fuera de especificación ]]=0,"SÍ","NO")</f>
        <v>SÍ</v>
      </c>
      <c r="P188" s="15"/>
      <c r="Q188" s="29"/>
    </row>
    <row r="189" spans="1:17" ht="19.899999999999999" customHeight="1" x14ac:dyDescent="0.55000000000000004">
      <c r="A189" s="9">
        <v>162</v>
      </c>
      <c r="B189" s="10">
        <v>45913</v>
      </c>
      <c r="C189" s="10" t="s">
        <v>1056</v>
      </c>
      <c r="D189" s="10" t="s">
        <v>1014</v>
      </c>
      <c r="E189" s="10" t="s">
        <v>1057</v>
      </c>
      <c r="F189" s="11" t="s">
        <v>58</v>
      </c>
      <c r="G189" s="11" t="s">
        <v>270</v>
      </c>
      <c r="H189" s="11" t="s">
        <v>1058</v>
      </c>
      <c r="I189" s="10" t="s">
        <v>247</v>
      </c>
      <c r="J189" s="12">
        <v>202500193857</v>
      </c>
      <c r="K189" s="11" t="s">
        <v>59</v>
      </c>
      <c r="L189" s="11">
        <v>3</v>
      </c>
      <c r="M189" s="11">
        <v>3</v>
      </c>
      <c r="N189" s="13">
        <v>0</v>
      </c>
      <c r="O189" s="16" t="str">
        <f>IF(Tabla31214[[#This Row],[Total de productos fuera de especificación ]]=0,"SÍ","NO")</f>
        <v>SÍ</v>
      </c>
      <c r="P189" s="15"/>
      <c r="Q189" s="29"/>
    </row>
    <row r="190" spans="1:17" ht="19.899999999999999" customHeight="1" x14ac:dyDescent="0.55000000000000004">
      <c r="A190" s="9">
        <v>163</v>
      </c>
      <c r="B190" s="10">
        <v>45913</v>
      </c>
      <c r="C190" s="10" t="s">
        <v>1059</v>
      </c>
      <c r="D190" s="10" t="s">
        <v>1015</v>
      </c>
      <c r="E190" s="10" t="s">
        <v>1060</v>
      </c>
      <c r="F190" s="11" t="s">
        <v>58</v>
      </c>
      <c r="G190" s="11" t="s">
        <v>1044</v>
      </c>
      <c r="H190" s="11" t="s">
        <v>1052</v>
      </c>
      <c r="I190" s="10" t="s">
        <v>232</v>
      </c>
      <c r="J190" s="12">
        <v>202500193904</v>
      </c>
      <c r="K190" s="11" t="s">
        <v>57</v>
      </c>
      <c r="L190" s="11">
        <v>4</v>
      </c>
      <c r="M190" s="11">
        <v>4</v>
      </c>
      <c r="N190" s="13">
        <v>0</v>
      </c>
      <c r="O190" s="16" t="str">
        <f>IF(Tabla31214[[#This Row],[Total de productos fuera de especificación ]]=0,"SÍ","NO")</f>
        <v>SÍ</v>
      </c>
      <c r="P190" s="15"/>
      <c r="Q190" s="29"/>
    </row>
    <row r="191" spans="1:17" ht="19.899999999999999" customHeight="1" x14ac:dyDescent="0.55000000000000004">
      <c r="A191" s="9">
        <v>164</v>
      </c>
      <c r="B191" s="10">
        <v>45915</v>
      </c>
      <c r="C191" s="10" t="s">
        <v>974</v>
      </c>
      <c r="D191" s="10" t="s">
        <v>966</v>
      </c>
      <c r="E191" s="10" t="s">
        <v>975</v>
      </c>
      <c r="F191" s="11" t="s">
        <v>45</v>
      </c>
      <c r="G191" s="11" t="s">
        <v>976</v>
      </c>
      <c r="H191" s="11" t="s">
        <v>977</v>
      </c>
      <c r="I191" s="11" t="s">
        <v>232</v>
      </c>
      <c r="J191" s="12">
        <v>202500164827</v>
      </c>
      <c r="K191" s="11" t="s">
        <v>56</v>
      </c>
      <c r="L191" s="11">
        <v>3</v>
      </c>
      <c r="M191" s="11">
        <v>3</v>
      </c>
      <c r="N191" s="13">
        <v>0</v>
      </c>
      <c r="O191" s="16" t="str">
        <f>IF(Tabla31214[[#This Row],[Total de productos fuera de especificación ]]=0,"SÍ","NO")</f>
        <v>SÍ</v>
      </c>
      <c r="P191" s="15"/>
      <c r="Q191" s="29"/>
    </row>
    <row r="192" spans="1:17" ht="19.899999999999999" customHeight="1" x14ac:dyDescent="0.55000000000000004">
      <c r="A192" s="9">
        <v>165</v>
      </c>
      <c r="B192" s="10">
        <v>45916</v>
      </c>
      <c r="C192" s="10" t="s">
        <v>979</v>
      </c>
      <c r="D192" s="10" t="s">
        <v>978</v>
      </c>
      <c r="E192" s="10" t="s">
        <v>980</v>
      </c>
      <c r="F192" s="11" t="s">
        <v>45</v>
      </c>
      <c r="G192" s="11" t="s">
        <v>981</v>
      </c>
      <c r="H192" s="11" t="s">
        <v>842</v>
      </c>
      <c r="I192" s="11" t="s">
        <v>232</v>
      </c>
      <c r="J192" s="12">
        <v>202500164802</v>
      </c>
      <c r="K192" s="11" t="s">
        <v>55</v>
      </c>
      <c r="L192" s="11">
        <v>4</v>
      </c>
      <c r="M192" s="11">
        <v>4</v>
      </c>
      <c r="N192" s="13">
        <v>0</v>
      </c>
      <c r="O192" s="16" t="str">
        <f>IF(Tabla31214[[#This Row],[Total de productos fuera de especificación ]]=0,"SÍ","NO")</f>
        <v>SÍ</v>
      </c>
      <c r="P192" s="15"/>
      <c r="Q192" s="29"/>
    </row>
    <row r="193" spans="1:17" ht="19.899999999999999" customHeight="1" x14ac:dyDescent="0.55000000000000004">
      <c r="A193" s="9">
        <v>166</v>
      </c>
      <c r="B193" s="10">
        <v>45916</v>
      </c>
      <c r="C193" s="10" t="s">
        <v>982</v>
      </c>
      <c r="D193" s="10" t="s">
        <v>967</v>
      </c>
      <c r="E193" s="10" t="s">
        <v>983</v>
      </c>
      <c r="F193" s="11" t="s">
        <v>45</v>
      </c>
      <c r="G193" s="11" t="s">
        <v>45</v>
      </c>
      <c r="H193" s="11" t="s">
        <v>984</v>
      </c>
      <c r="I193" s="11" t="s">
        <v>232</v>
      </c>
      <c r="J193" s="12">
        <v>202500164820</v>
      </c>
      <c r="K193" s="11" t="s">
        <v>54</v>
      </c>
      <c r="L193" s="11">
        <v>3</v>
      </c>
      <c r="M193" s="11">
        <v>3</v>
      </c>
      <c r="N193" s="13">
        <v>0</v>
      </c>
      <c r="O193" s="16" t="str">
        <f>IF(Tabla31214[[#This Row],[Total de productos fuera de especificación ]]=0,"SÍ","NO")</f>
        <v>SÍ</v>
      </c>
      <c r="P193" s="15"/>
      <c r="Q193" s="29"/>
    </row>
    <row r="194" spans="1:17" ht="19.899999999999999" customHeight="1" x14ac:dyDescent="0.55000000000000004">
      <c r="A194" s="9">
        <v>167</v>
      </c>
      <c r="B194" s="10">
        <v>45916</v>
      </c>
      <c r="C194" s="10" t="s">
        <v>985</v>
      </c>
      <c r="D194" s="10" t="s">
        <v>968</v>
      </c>
      <c r="E194" s="10" t="s">
        <v>986</v>
      </c>
      <c r="F194" s="11" t="s">
        <v>45</v>
      </c>
      <c r="G194" s="11" t="s">
        <v>981</v>
      </c>
      <c r="H194" s="11" t="s">
        <v>987</v>
      </c>
      <c r="I194" s="11" t="s">
        <v>232</v>
      </c>
      <c r="J194" s="12">
        <v>202500164801</v>
      </c>
      <c r="K194" s="11" t="s">
        <v>53</v>
      </c>
      <c r="L194" s="11">
        <v>2</v>
      </c>
      <c r="M194" s="11">
        <v>2</v>
      </c>
      <c r="N194" s="13">
        <v>0</v>
      </c>
      <c r="O194" s="16" t="str">
        <f>IF(Tabla31214[[#This Row],[Total de productos fuera de especificación ]]=0,"SÍ","NO")</f>
        <v>SÍ</v>
      </c>
      <c r="P194" s="15"/>
      <c r="Q194" s="29"/>
    </row>
    <row r="195" spans="1:17" ht="19.899999999999999" customHeight="1" x14ac:dyDescent="0.55000000000000004">
      <c r="A195" s="9">
        <v>168</v>
      </c>
      <c r="B195" s="10">
        <v>45916</v>
      </c>
      <c r="C195" s="10" t="s">
        <v>988</v>
      </c>
      <c r="D195" s="10" t="s">
        <v>969</v>
      </c>
      <c r="E195" s="10" t="s">
        <v>989</v>
      </c>
      <c r="F195" s="11" t="s">
        <v>45</v>
      </c>
      <c r="G195" s="11" t="s">
        <v>976</v>
      </c>
      <c r="H195" s="11" t="s">
        <v>990</v>
      </c>
      <c r="I195" s="11" t="s">
        <v>232</v>
      </c>
      <c r="J195" s="12">
        <v>202500164829</v>
      </c>
      <c r="K195" s="11" t="s">
        <v>52</v>
      </c>
      <c r="L195" s="11">
        <v>3</v>
      </c>
      <c r="M195" s="11">
        <v>3</v>
      </c>
      <c r="N195" s="13">
        <v>0</v>
      </c>
      <c r="O195" s="16" t="str">
        <f>IF(Tabla31214[[#This Row],[Total de productos fuera de especificación ]]=0,"SÍ","NO")</f>
        <v>SÍ</v>
      </c>
      <c r="P195" s="15"/>
      <c r="Q195" s="29"/>
    </row>
    <row r="196" spans="1:17" ht="19.899999999999999" customHeight="1" x14ac:dyDescent="0.55000000000000004">
      <c r="A196" s="9">
        <v>169</v>
      </c>
      <c r="B196" s="10">
        <v>45916</v>
      </c>
      <c r="C196" s="10" t="s">
        <v>804</v>
      </c>
      <c r="D196" s="10" t="s">
        <v>799</v>
      </c>
      <c r="E196" s="10" t="s">
        <v>805</v>
      </c>
      <c r="F196" s="11" t="s">
        <v>50</v>
      </c>
      <c r="G196" s="11" t="s">
        <v>50</v>
      </c>
      <c r="H196" s="11" t="s">
        <v>50</v>
      </c>
      <c r="I196" s="11" t="s">
        <v>247</v>
      </c>
      <c r="J196" s="12">
        <v>202500217447</v>
      </c>
      <c r="K196" s="11" t="s">
        <v>51</v>
      </c>
      <c r="L196" s="11">
        <v>4</v>
      </c>
      <c r="M196" s="11">
        <v>3</v>
      </c>
      <c r="N196" s="13">
        <v>1</v>
      </c>
      <c r="O196" s="16" t="str">
        <f>IF(Tabla31214[[#This Row],[Total de productos fuera de especificación ]]=0,"SÍ","NO")</f>
        <v>NO</v>
      </c>
      <c r="P196" s="15"/>
      <c r="Q196" s="29"/>
    </row>
    <row r="197" spans="1:17" ht="19.899999999999999" customHeight="1" x14ac:dyDescent="0.55000000000000004">
      <c r="A197" s="9">
        <v>170</v>
      </c>
      <c r="B197" s="10">
        <v>45916</v>
      </c>
      <c r="C197" s="10" t="s">
        <v>806</v>
      </c>
      <c r="D197" s="10" t="s">
        <v>800</v>
      </c>
      <c r="E197" s="10" t="s">
        <v>807</v>
      </c>
      <c r="F197" s="11" t="s">
        <v>50</v>
      </c>
      <c r="G197" s="11" t="s">
        <v>50</v>
      </c>
      <c r="H197" s="11" t="s">
        <v>808</v>
      </c>
      <c r="I197" s="11" t="s">
        <v>247</v>
      </c>
      <c r="J197" s="12">
        <v>202500212519</v>
      </c>
      <c r="K197" s="11" t="s">
        <v>49</v>
      </c>
      <c r="L197" s="11">
        <v>6</v>
      </c>
      <c r="M197" s="11">
        <v>3</v>
      </c>
      <c r="N197" s="13">
        <v>3</v>
      </c>
      <c r="O197" s="16" t="str">
        <f>IF(Tabla31214[[#This Row],[Total de productos fuera de especificación ]]=0,"SÍ","NO")</f>
        <v>NO</v>
      </c>
      <c r="P197" s="15"/>
      <c r="Q197" s="29"/>
    </row>
    <row r="198" spans="1:17" ht="19.899999999999999" customHeight="1" x14ac:dyDescent="0.55000000000000004">
      <c r="A198" s="9">
        <v>171</v>
      </c>
      <c r="B198" s="10">
        <v>45917</v>
      </c>
      <c r="C198" s="10" t="s">
        <v>991</v>
      </c>
      <c r="D198" s="10" t="s">
        <v>970</v>
      </c>
      <c r="E198" s="10" t="s">
        <v>992</v>
      </c>
      <c r="F198" s="11" t="s">
        <v>45</v>
      </c>
      <c r="G198" s="11" t="s">
        <v>993</v>
      </c>
      <c r="H198" s="11" t="s">
        <v>993</v>
      </c>
      <c r="I198" s="11" t="s">
        <v>232</v>
      </c>
      <c r="J198" s="12">
        <v>202500164804</v>
      </c>
      <c r="K198" s="11" t="s">
        <v>48</v>
      </c>
      <c r="L198" s="11">
        <v>6</v>
      </c>
      <c r="M198" s="11">
        <v>3</v>
      </c>
      <c r="N198" s="13">
        <v>3</v>
      </c>
      <c r="O198" s="16" t="str">
        <f>IF(Tabla31214[[#This Row],[Total de productos fuera de especificación ]]=0,"SÍ","NO")</f>
        <v>NO</v>
      </c>
      <c r="P198" s="15"/>
      <c r="Q198" s="29"/>
    </row>
    <row r="199" spans="1:17" ht="19.899999999999999" customHeight="1" x14ac:dyDescent="0.55000000000000004">
      <c r="A199" s="9">
        <v>172</v>
      </c>
      <c r="B199" s="10">
        <v>45917</v>
      </c>
      <c r="C199" s="10" t="s">
        <v>994</v>
      </c>
      <c r="D199" s="10" t="s">
        <v>971</v>
      </c>
      <c r="E199" s="10" t="s">
        <v>995</v>
      </c>
      <c r="F199" s="11" t="s">
        <v>45</v>
      </c>
      <c r="G199" s="11" t="s">
        <v>993</v>
      </c>
      <c r="H199" s="11" t="s">
        <v>996</v>
      </c>
      <c r="I199" s="11" t="s">
        <v>247</v>
      </c>
      <c r="J199" s="12">
        <v>202500164815</v>
      </c>
      <c r="K199" s="11" t="s">
        <v>47</v>
      </c>
      <c r="L199" s="11">
        <v>4</v>
      </c>
      <c r="M199" s="11">
        <v>4</v>
      </c>
      <c r="N199" s="13">
        <v>0</v>
      </c>
      <c r="O199" s="16" t="str">
        <f>IF(Tabla31214[[#This Row],[Total de productos fuera de especificación ]]=0,"SÍ","NO")</f>
        <v>SÍ</v>
      </c>
      <c r="P199" s="15"/>
      <c r="Q199" s="29"/>
    </row>
    <row r="200" spans="1:17" ht="19.899999999999999" customHeight="1" x14ac:dyDescent="0.55000000000000004">
      <c r="A200" s="9">
        <v>173</v>
      </c>
      <c r="B200" s="10">
        <v>45917</v>
      </c>
      <c r="C200" s="10" t="s">
        <v>997</v>
      </c>
      <c r="D200" s="10" t="s">
        <v>972</v>
      </c>
      <c r="E200" s="10" t="s">
        <v>998</v>
      </c>
      <c r="F200" s="11" t="s">
        <v>45</v>
      </c>
      <c r="G200" s="11" t="s">
        <v>999</v>
      </c>
      <c r="H200" s="11" t="s">
        <v>999</v>
      </c>
      <c r="I200" s="11" t="s">
        <v>247</v>
      </c>
      <c r="J200" s="12">
        <v>202500164824</v>
      </c>
      <c r="K200" s="11" t="s">
        <v>46</v>
      </c>
      <c r="L200" s="11">
        <v>4</v>
      </c>
      <c r="M200" s="11">
        <v>3</v>
      </c>
      <c r="N200" s="13">
        <v>1</v>
      </c>
      <c r="O200" s="16" t="str">
        <f>IF(Tabla31214[[#This Row],[Total de productos fuera de especificación ]]=0,"SÍ","NO")</f>
        <v>NO</v>
      </c>
      <c r="P200" s="15"/>
      <c r="Q200" s="29"/>
    </row>
    <row r="201" spans="1:17" ht="19.899999999999999" customHeight="1" x14ac:dyDescent="0.55000000000000004">
      <c r="A201" s="9">
        <v>174</v>
      </c>
      <c r="B201" s="10">
        <v>45917</v>
      </c>
      <c r="C201" s="10" t="s">
        <v>727</v>
      </c>
      <c r="D201" s="10" t="s">
        <v>973</v>
      </c>
      <c r="E201" s="10" t="s">
        <v>1000</v>
      </c>
      <c r="F201" s="11" t="s">
        <v>45</v>
      </c>
      <c r="G201" s="11" t="s">
        <v>999</v>
      </c>
      <c r="H201" s="11" t="s">
        <v>999</v>
      </c>
      <c r="I201" s="11" t="s">
        <v>247</v>
      </c>
      <c r="J201" s="12">
        <v>202500164817</v>
      </c>
      <c r="K201" s="11" t="s">
        <v>44</v>
      </c>
      <c r="L201" s="11">
        <v>2</v>
      </c>
      <c r="M201" s="11">
        <v>2</v>
      </c>
      <c r="N201" s="13">
        <v>0</v>
      </c>
      <c r="O201" s="16" t="str">
        <f>IF(Tabla31214[[#This Row],[Total de productos fuera de especificación ]]=0,"SÍ","NO")</f>
        <v>SÍ</v>
      </c>
      <c r="P201" s="15"/>
      <c r="Q201" s="29"/>
    </row>
    <row r="202" spans="1:17" ht="19.899999999999999" customHeight="1" x14ac:dyDescent="0.55000000000000004">
      <c r="A202" s="9">
        <v>175</v>
      </c>
      <c r="B202" s="10">
        <v>45917</v>
      </c>
      <c r="C202" s="10" t="s">
        <v>840</v>
      </c>
      <c r="D202" s="10" t="s">
        <v>834</v>
      </c>
      <c r="E202" s="10" t="s">
        <v>841</v>
      </c>
      <c r="F202" s="11" t="s">
        <v>278</v>
      </c>
      <c r="G202" s="11" t="s">
        <v>278</v>
      </c>
      <c r="H202" s="11" t="s">
        <v>842</v>
      </c>
      <c r="I202" s="11" t="s">
        <v>333</v>
      </c>
      <c r="J202" s="12">
        <v>202500219025</v>
      </c>
      <c r="K202" s="11" t="s">
        <v>43</v>
      </c>
      <c r="L202" s="11">
        <v>3</v>
      </c>
      <c r="M202" s="11">
        <v>3</v>
      </c>
      <c r="N202" s="13">
        <v>0</v>
      </c>
      <c r="O202" s="16" t="str">
        <f>IF(Tabla31214[[#This Row],[Total de productos fuera de especificación ]]=0,"SÍ","NO")</f>
        <v>SÍ</v>
      </c>
      <c r="P202" s="15"/>
      <c r="Q202" s="29"/>
    </row>
    <row r="203" spans="1:17" ht="19.899999999999999" customHeight="1" x14ac:dyDescent="0.55000000000000004">
      <c r="A203" s="9">
        <v>176</v>
      </c>
      <c r="B203" s="10">
        <v>45917</v>
      </c>
      <c r="C203" s="10" t="s">
        <v>843</v>
      </c>
      <c r="D203" s="10" t="s">
        <v>835</v>
      </c>
      <c r="E203" s="10" t="s">
        <v>844</v>
      </c>
      <c r="F203" s="11" t="s">
        <v>278</v>
      </c>
      <c r="G203" s="11" t="s">
        <v>278</v>
      </c>
      <c r="H203" s="11" t="s">
        <v>845</v>
      </c>
      <c r="I203" s="11" t="s">
        <v>232</v>
      </c>
      <c r="J203" s="12">
        <v>202500218627</v>
      </c>
      <c r="K203" s="11" t="s">
        <v>42</v>
      </c>
      <c r="L203" s="11">
        <v>6</v>
      </c>
      <c r="M203" s="11">
        <v>2</v>
      </c>
      <c r="N203" s="13">
        <v>4</v>
      </c>
      <c r="O203" s="16" t="str">
        <f>IF(Tabla31214[[#This Row],[Total de productos fuera de especificación ]]=0,"SÍ","NO")</f>
        <v>NO</v>
      </c>
      <c r="P203" s="15"/>
      <c r="Q203" s="29"/>
    </row>
    <row r="204" spans="1:17" ht="19.899999999999999" customHeight="1" x14ac:dyDescent="0.55000000000000004">
      <c r="A204" s="9">
        <v>177</v>
      </c>
      <c r="B204" s="10">
        <v>45918</v>
      </c>
      <c r="C204" s="10" t="s">
        <v>935</v>
      </c>
      <c r="D204" s="10" t="s">
        <v>934</v>
      </c>
      <c r="E204" s="10" t="s">
        <v>936</v>
      </c>
      <c r="F204" s="11" t="s">
        <v>41</v>
      </c>
      <c r="G204" s="11" t="s">
        <v>937</v>
      </c>
      <c r="H204" s="11" t="s">
        <v>938</v>
      </c>
      <c r="I204" s="11" t="s">
        <v>247</v>
      </c>
      <c r="J204" s="12">
        <v>202500168077</v>
      </c>
      <c r="K204" s="11" t="s">
        <v>40</v>
      </c>
      <c r="L204" s="11">
        <v>5</v>
      </c>
      <c r="M204" s="11">
        <v>4</v>
      </c>
      <c r="N204" s="13">
        <v>1</v>
      </c>
      <c r="O204" s="16" t="str">
        <f>IF(Tabla31214[[#This Row],[Total de productos fuera de especificación ]]=0,"SÍ","NO")</f>
        <v>NO</v>
      </c>
      <c r="P204" s="15"/>
      <c r="Q204" s="29"/>
    </row>
    <row r="205" spans="1:17" ht="19.899999999999999" customHeight="1" x14ac:dyDescent="0.55000000000000004">
      <c r="A205" s="9">
        <v>178</v>
      </c>
      <c r="B205" s="10">
        <v>45918</v>
      </c>
      <c r="C205" s="10" t="s">
        <v>876</v>
      </c>
      <c r="D205" s="10" t="s">
        <v>867</v>
      </c>
      <c r="E205" s="10" t="s">
        <v>877</v>
      </c>
      <c r="F205" s="11" t="s">
        <v>1</v>
      </c>
      <c r="G205" s="11" t="s">
        <v>878</v>
      </c>
      <c r="H205" s="11" t="s">
        <v>879</v>
      </c>
      <c r="I205" s="11" t="s">
        <v>247</v>
      </c>
      <c r="J205" s="12">
        <v>202500185481</v>
      </c>
      <c r="K205" s="11" t="s">
        <v>39</v>
      </c>
      <c r="L205" s="11">
        <v>4</v>
      </c>
      <c r="M205" s="11">
        <v>4</v>
      </c>
      <c r="N205" s="13">
        <v>0</v>
      </c>
      <c r="O205" s="16" t="str">
        <f>IF(Tabla31214[[#This Row],[Total de productos fuera de especificación ]]=0,"SÍ","NO")</f>
        <v>SÍ</v>
      </c>
      <c r="P205" s="15"/>
      <c r="Q205" s="29"/>
    </row>
    <row r="206" spans="1:17" ht="19.899999999999999" customHeight="1" x14ac:dyDescent="0.55000000000000004">
      <c r="A206" s="9">
        <v>179</v>
      </c>
      <c r="B206" s="10">
        <v>45919</v>
      </c>
      <c r="C206" s="10" t="s">
        <v>880</v>
      </c>
      <c r="D206" s="10" t="s">
        <v>868</v>
      </c>
      <c r="E206" s="10" t="s">
        <v>881</v>
      </c>
      <c r="F206" s="11" t="s">
        <v>1</v>
      </c>
      <c r="G206" s="11" t="s">
        <v>878</v>
      </c>
      <c r="H206" s="11" t="s">
        <v>882</v>
      </c>
      <c r="I206" s="11" t="s">
        <v>247</v>
      </c>
      <c r="J206" s="12">
        <v>202500185546</v>
      </c>
      <c r="K206" s="11" t="s">
        <v>38</v>
      </c>
      <c r="L206" s="11">
        <v>5</v>
      </c>
      <c r="M206" s="11">
        <v>5</v>
      </c>
      <c r="N206" s="13">
        <v>0</v>
      </c>
      <c r="O206" s="16" t="str">
        <f>IF(Tabla31214[[#This Row],[Total de productos fuera de especificación ]]=0,"SÍ","NO")</f>
        <v>SÍ</v>
      </c>
      <c r="P206" s="15"/>
      <c r="Q206" s="29"/>
    </row>
    <row r="207" spans="1:17" ht="19.899999999999999" customHeight="1" x14ac:dyDescent="0.55000000000000004">
      <c r="A207" s="9">
        <v>180</v>
      </c>
      <c r="B207" s="10">
        <v>45920</v>
      </c>
      <c r="C207" s="10" t="s">
        <v>883</v>
      </c>
      <c r="D207" s="10" t="s">
        <v>869</v>
      </c>
      <c r="E207" s="10" t="s">
        <v>884</v>
      </c>
      <c r="F207" s="11" t="s">
        <v>1</v>
      </c>
      <c r="G207" s="11" t="s">
        <v>885</v>
      </c>
      <c r="H207" s="11" t="s">
        <v>886</v>
      </c>
      <c r="I207" s="11" t="s">
        <v>247</v>
      </c>
      <c r="J207" s="12">
        <v>202500185532</v>
      </c>
      <c r="K207" s="11" t="s">
        <v>37</v>
      </c>
      <c r="L207" s="11">
        <v>3</v>
      </c>
      <c r="M207" s="11">
        <v>2</v>
      </c>
      <c r="N207" s="13">
        <v>1</v>
      </c>
      <c r="O207" s="16" t="str">
        <f>IF(Tabla31214[[#This Row],[Total de productos fuera de especificación ]]=0,"SÍ","NO")</f>
        <v>NO</v>
      </c>
      <c r="P207" s="15"/>
      <c r="Q207" s="29"/>
    </row>
    <row r="208" spans="1:17" ht="19.899999999999999" customHeight="1" x14ac:dyDescent="0.55000000000000004">
      <c r="A208" s="9">
        <v>181</v>
      </c>
      <c r="B208" s="10">
        <v>45920</v>
      </c>
      <c r="C208" s="10" t="s">
        <v>888</v>
      </c>
      <c r="D208" s="10" t="s">
        <v>887</v>
      </c>
      <c r="E208" s="10" t="s">
        <v>889</v>
      </c>
      <c r="F208" s="11" t="s">
        <v>1</v>
      </c>
      <c r="G208" s="11" t="s">
        <v>885</v>
      </c>
      <c r="H208" s="11" t="s">
        <v>890</v>
      </c>
      <c r="I208" s="11" t="s">
        <v>247</v>
      </c>
      <c r="J208" s="12">
        <v>202500185541</v>
      </c>
      <c r="K208" s="11" t="s">
        <v>36</v>
      </c>
      <c r="L208" s="11">
        <v>1</v>
      </c>
      <c r="M208" s="11">
        <v>1</v>
      </c>
      <c r="N208" s="13">
        <v>0</v>
      </c>
      <c r="O208" s="16" t="str">
        <f>IF(Tabla31214[[#This Row],[Total de productos fuera de especificación ]]=0,"SÍ","NO")</f>
        <v>SÍ</v>
      </c>
      <c r="P208" s="15"/>
      <c r="Q208" s="29"/>
    </row>
    <row r="209" spans="1:17" ht="19.899999999999999" customHeight="1" x14ac:dyDescent="0.55000000000000004">
      <c r="A209" s="9">
        <v>182</v>
      </c>
      <c r="B209" s="10">
        <v>45921</v>
      </c>
      <c r="C209" s="10" t="s">
        <v>893</v>
      </c>
      <c r="D209" s="10" t="s">
        <v>870</v>
      </c>
      <c r="E209" s="10" t="s">
        <v>891</v>
      </c>
      <c r="F209" s="11" t="s">
        <v>1</v>
      </c>
      <c r="G209" s="11" t="s">
        <v>304</v>
      </c>
      <c r="H209" s="11" t="s">
        <v>892</v>
      </c>
      <c r="I209" s="11" t="s">
        <v>247</v>
      </c>
      <c r="J209" s="12">
        <v>202500185491</v>
      </c>
      <c r="K209" s="11" t="s">
        <v>35</v>
      </c>
      <c r="L209" s="11">
        <v>3</v>
      </c>
      <c r="M209" s="11">
        <v>3</v>
      </c>
      <c r="N209" s="13">
        <v>0</v>
      </c>
      <c r="O209" s="16" t="str">
        <f>IF(Tabla31214[[#This Row],[Total de productos fuera de especificación ]]=0,"SÍ","NO")</f>
        <v>SÍ</v>
      </c>
      <c r="P209" s="15"/>
      <c r="Q209" s="29"/>
    </row>
    <row r="210" spans="1:17" ht="19.899999999999999" customHeight="1" x14ac:dyDescent="0.55000000000000004">
      <c r="A210" s="9">
        <v>183</v>
      </c>
      <c r="B210" s="10">
        <v>45921</v>
      </c>
      <c r="C210" s="10" t="s">
        <v>894</v>
      </c>
      <c r="D210" s="10" t="s">
        <v>871</v>
      </c>
      <c r="E210" s="10" t="s">
        <v>895</v>
      </c>
      <c r="F210" s="11" t="s">
        <v>1</v>
      </c>
      <c r="G210" s="11" t="s">
        <v>896</v>
      </c>
      <c r="H210" s="11" t="s">
        <v>897</v>
      </c>
      <c r="I210" s="11" t="s">
        <v>247</v>
      </c>
      <c r="J210" s="12">
        <v>202500185507</v>
      </c>
      <c r="K210" s="11" t="s">
        <v>34</v>
      </c>
      <c r="L210" s="11">
        <v>3</v>
      </c>
      <c r="M210" s="11">
        <v>3</v>
      </c>
      <c r="N210" s="13">
        <v>0</v>
      </c>
      <c r="O210" s="16" t="str">
        <f>IF(Tabla31214[[#This Row],[Total de productos fuera de especificación ]]=0,"SÍ","NO")</f>
        <v>SÍ</v>
      </c>
      <c r="P210" s="15"/>
      <c r="Q210" s="29"/>
    </row>
    <row r="211" spans="1:17" ht="19.899999999999999" customHeight="1" x14ac:dyDescent="0.55000000000000004">
      <c r="A211" s="9">
        <v>184</v>
      </c>
      <c r="B211" s="10">
        <v>45922</v>
      </c>
      <c r="C211" s="10" t="s">
        <v>945</v>
      </c>
      <c r="D211" s="10" t="s">
        <v>939</v>
      </c>
      <c r="E211" s="10" t="s">
        <v>946</v>
      </c>
      <c r="F211" s="11" t="s">
        <v>18</v>
      </c>
      <c r="G211" s="11" t="s">
        <v>947</v>
      </c>
      <c r="H211" s="11" t="s">
        <v>948</v>
      </c>
      <c r="I211" s="11" t="s">
        <v>247</v>
      </c>
      <c r="J211" s="12">
        <v>202500161477</v>
      </c>
      <c r="K211" s="11" t="s">
        <v>33</v>
      </c>
      <c r="L211" s="11">
        <v>3</v>
      </c>
      <c r="M211" s="11">
        <v>3</v>
      </c>
      <c r="N211" s="13">
        <v>0</v>
      </c>
      <c r="O211" s="16" t="str">
        <f>IF(Tabla31214[[#This Row],[Total de productos fuera de especificación ]]=0,"SÍ","NO")</f>
        <v>SÍ</v>
      </c>
      <c r="P211" s="15"/>
      <c r="Q211" s="29"/>
    </row>
    <row r="212" spans="1:17" ht="19.899999999999999" customHeight="1" x14ac:dyDescent="0.55000000000000004">
      <c r="A212" s="9">
        <v>185</v>
      </c>
      <c r="B212" s="10">
        <v>45922</v>
      </c>
      <c r="C212" s="10" t="s">
        <v>949</v>
      </c>
      <c r="D212" s="10" t="s">
        <v>940</v>
      </c>
      <c r="E212" s="10" t="s">
        <v>950</v>
      </c>
      <c r="F212" s="11" t="s">
        <v>18</v>
      </c>
      <c r="G212" s="11" t="s">
        <v>951</v>
      </c>
      <c r="H212" s="11" t="s">
        <v>952</v>
      </c>
      <c r="I212" s="11" t="s">
        <v>247</v>
      </c>
      <c r="J212" s="12">
        <v>202500161451</v>
      </c>
      <c r="K212" s="11" t="s">
        <v>32</v>
      </c>
      <c r="L212" s="11">
        <v>2</v>
      </c>
      <c r="M212" s="11">
        <v>2</v>
      </c>
      <c r="N212" s="13">
        <v>0</v>
      </c>
      <c r="O212" s="16" t="str">
        <f>IF(Tabla31214[[#This Row],[Total de productos fuera de especificación ]]=0,"SÍ","NO")</f>
        <v>SÍ</v>
      </c>
      <c r="P212" s="15"/>
      <c r="Q212" s="29"/>
    </row>
    <row r="213" spans="1:17" ht="19.899999999999999" customHeight="1" x14ac:dyDescent="0.55000000000000004">
      <c r="A213" s="9">
        <v>186</v>
      </c>
      <c r="B213" s="10">
        <v>45922</v>
      </c>
      <c r="C213" s="10" t="s">
        <v>953</v>
      </c>
      <c r="D213" s="10" t="s">
        <v>941</v>
      </c>
      <c r="E213" s="10" t="s">
        <v>954</v>
      </c>
      <c r="F213" s="11" t="s">
        <v>18</v>
      </c>
      <c r="G213" s="11" t="s">
        <v>951</v>
      </c>
      <c r="H213" s="11" t="s">
        <v>955</v>
      </c>
      <c r="I213" s="11" t="s">
        <v>247</v>
      </c>
      <c r="J213" s="12">
        <v>202500161459</v>
      </c>
      <c r="K213" s="11" t="s">
        <v>31</v>
      </c>
      <c r="L213" s="11">
        <v>1</v>
      </c>
      <c r="M213" s="11">
        <v>1</v>
      </c>
      <c r="N213" s="13">
        <v>0</v>
      </c>
      <c r="O213" s="16" t="str">
        <f>IF(Tabla31214[[#This Row],[Total de productos fuera de especificación ]]=0,"SÍ","NO")</f>
        <v>SÍ</v>
      </c>
      <c r="P213" s="15"/>
      <c r="Q213" s="29"/>
    </row>
    <row r="214" spans="1:17" ht="19.899999999999999" customHeight="1" x14ac:dyDescent="0.55000000000000004">
      <c r="A214" s="9">
        <v>187</v>
      </c>
      <c r="B214" s="10">
        <v>45922</v>
      </c>
      <c r="C214" s="10" t="s">
        <v>898</v>
      </c>
      <c r="D214" s="10" t="s">
        <v>872</v>
      </c>
      <c r="E214" s="10" t="s">
        <v>899</v>
      </c>
      <c r="F214" s="11" t="s">
        <v>1</v>
      </c>
      <c r="G214" s="11" t="s">
        <v>1</v>
      </c>
      <c r="H214" s="11" t="s">
        <v>900</v>
      </c>
      <c r="I214" s="11" t="s">
        <v>247</v>
      </c>
      <c r="J214" s="12">
        <v>202500185503</v>
      </c>
      <c r="K214" s="11" t="s">
        <v>30</v>
      </c>
      <c r="L214" s="11">
        <v>6</v>
      </c>
      <c r="M214" s="11">
        <v>6</v>
      </c>
      <c r="N214" s="13">
        <v>0</v>
      </c>
      <c r="O214" s="16" t="str">
        <f>IF(Tabla31214[[#This Row],[Total de productos fuera de especificación ]]=0,"SÍ","NO")</f>
        <v>SÍ</v>
      </c>
      <c r="P214" s="15"/>
      <c r="Q214" s="29"/>
    </row>
    <row r="215" spans="1:17" ht="19.899999999999999" customHeight="1" x14ac:dyDescent="0.55000000000000004">
      <c r="A215" s="9">
        <v>188</v>
      </c>
      <c r="B215" s="10">
        <v>45922</v>
      </c>
      <c r="C215" s="10" t="s">
        <v>901</v>
      </c>
      <c r="D215" s="10" t="s">
        <v>873</v>
      </c>
      <c r="E215" s="10" t="s">
        <v>902</v>
      </c>
      <c r="F215" s="11" t="s">
        <v>1</v>
      </c>
      <c r="G215" s="11" t="s">
        <v>1</v>
      </c>
      <c r="H215" s="11" t="s">
        <v>1</v>
      </c>
      <c r="I215" s="11" t="s">
        <v>247</v>
      </c>
      <c r="J215" s="12">
        <v>202500185536</v>
      </c>
      <c r="K215" s="11" t="s">
        <v>29</v>
      </c>
      <c r="L215" s="11">
        <v>4</v>
      </c>
      <c r="M215" s="11">
        <v>4</v>
      </c>
      <c r="N215" s="13">
        <v>0</v>
      </c>
      <c r="O215" s="16" t="str">
        <f>IF(Tabla31214[[#This Row],[Total de productos fuera de especificación ]]=0,"SÍ","NO")</f>
        <v>SÍ</v>
      </c>
      <c r="P215" s="15"/>
      <c r="Q215" s="29"/>
    </row>
    <row r="216" spans="1:17" ht="19.899999999999999" customHeight="1" x14ac:dyDescent="0.55000000000000004">
      <c r="A216" s="9">
        <v>189</v>
      </c>
      <c r="B216" s="10">
        <v>45922</v>
      </c>
      <c r="C216" s="10" t="s">
        <v>337</v>
      </c>
      <c r="D216" s="10" t="s">
        <v>874</v>
      </c>
      <c r="E216" s="10" t="s">
        <v>903</v>
      </c>
      <c r="F216" s="11" t="s">
        <v>1</v>
      </c>
      <c r="G216" s="11" t="s">
        <v>1</v>
      </c>
      <c r="H216" s="11" t="s">
        <v>904</v>
      </c>
      <c r="I216" s="11" t="s">
        <v>247</v>
      </c>
      <c r="J216" s="12">
        <v>202500185525</v>
      </c>
      <c r="K216" s="11" t="s">
        <v>28</v>
      </c>
      <c r="L216" s="11">
        <v>4</v>
      </c>
      <c r="M216" s="11">
        <v>4</v>
      </c>
      <c r="N216" s="13">
        <v>0</v>
      </c>
      <c r="O216" s="16" t="str">
        <f>IF(Tabla31214[[#This Row],[Total de productos fuera de especificación ]]=0,"SÍ","NO")</f>
        <v>SÍ</v>
      </c>
      <c r="P216" s="15"/>
      <c r="Q216" s="29"/>
    </row>
    <row r="217" spans="1:17" ht="19.899999999999999" customHeight="1" x14ac:dyDescent="0.55000000000000004">
      <c r="A217" s="9">
        <v>190</v>
      </c>
      <c r="B217" s="10">
        <v>45922</v>
      </c>
      <c r="C217" s="10" t="s">
        <v>905</v>
      </c>
      <c r="D217" s="10" t="s">
        <v>875</v>
      </c>
      <c r="E217" s="10" t="s">
        <v>906</v>
      </c>
      <c r="F217" s="11" t="s">
        <v>1</v>
      </c>
      <c r="G217" s="11" t="s">
        <v>1</v>
      </c>
      <c r="H217" s="11" t="s">
        <v>904</v>
      </c>
      <c r="I217" s="11" t="s">
        <v>247</v>
      </c>
      <c r="J217" s="12">
        <v>202500185470</v>
      </c>
      <c r="K217" s="11" t="s">
        <v>27</v>
      </c>
      <c r="L217" s="11">
        <v>3</v>
      </c>
      <c r="M217" s="11">
        <v>3</v>
      </c>
      <c r="N217" s="13">
        <v>0</v>
      </c>
      <c r="O217" s="16" t="str">
        <f>IF(Tabla31214[[#This Row],[Total de productos fuera de especificación ]]=0,"SÍ","NO")</f>
        <v>SÍ</v>
      </c>
      <c r="P217" s="15"/>
      <c r="Q217" s="29"/>
    </row>
    <row r="218" spans="1:17" ht="19.899999999999999" customHeight="1" x14ac:dyDescent="0.55000000000000004">
      <c r="A218" s="9">
        <v>191</v>
      </c>
      <c r="B218" s="10">
        <v>45922</v>
      </c>
      <c r="C218" s="10" t="s">
        <v>846</v>
      </c>
      <c r="D218" s="10" t="s">
        <v>836</v>
      </c>
      <c r="E218" s="10" t="s">
        <v>847</v>
      </c>
      <c r="F218" s="11" t="s">
        <v>278</v>
      </c>
      <c r="G218" s="11" t="s">
        <v>848</v>
      </c>
      <c r="H218" s="11" t="s">
        <v>848</v>
      </c>
      <c r="I218" s="11" t="s">
        <v>232</v>
      </c>
      <c r="J218" s="12">
        <v>202500222365</v>
      </c>
      <c r="K218" s="11" t="s">
        <v>26</v>
      </c>
      <c r="L218" s="11">
        <v>5</v>
      </c>
      <c r="M218" s="11">
        <v>5</v>
      </c>
      <c r="N218" s="13">
        <v>0</v>
      </c>
      <c r="O218" s="16" t="str">
        <f>IF(Tabla31214[[#This Row],[Total de productos fuera de especificación ]]=0,"SÍ","NO")</f>
        <v>SÍ</v>
      </c>
      <c r="P218" s="15"/>
      <c r="Q218" s="29"/>
    </row>
    <row r="219" spans="1:17" ht="19.899999999999999" customHeight="1" x14ac:dyDescent="0.55000000000000004">
      <c r="A219" s="9">
        <v>192</v>
      </c>
      <c r="B219" s="10">
        <v>45923</v>
      </c>
      <c r="C219" s="10" t="s">
        <v>956</v>
      </c>
      <c r="D219" s="10" t="s">
        <v>942</v>
      </c>
      <c r="E219" s="10" t="s">
        <v>957</v>
      </c>
      <c r="F219" s="11" t="s">
        <v>18</v>
      </c>
      <c r="G219" s="11" t="s">
        <v>958</v>
      </c>
      <c r="H219" s="11" t="s">
        <v>959</v>
      </c>
      <c r="I219" s="11" t="s">
        <v>232</v>
      </c>
      <c r="J219" s="12">
        <v>202500161471</v>
      </c>
      <c r="K219" s="11" t="s">
        <v>25</v>
      </c>
      <c r="L219" s="11">
        <v>3</v>
      </c>
      <c r="M219" s="11">
        <v>3</v>
      </c>
      <c r="N219" s="13">
        <v>0</v>
      </c>
      <c r="O219" s="16" t="str">
        <f>IF(Tabla31214[[#This Row],[Total de productos fuera de especificación ]]=0,"SÍ","NO")</f>
        <v>SÍ</v>
      </c>
      <c r="P219" s="15"/>
      <c r="Q219" s="29"/>
    </row>
    <row r="220" spans="1:17" ht="19.899999999999999" customHeight="1" x14ac:dyDescent="0.55000000000000004">
      <c r="A220" s="9">
        <v>193</v>
      </c>
      <c r="B220" s="10">
        <v>45923</v>
      </c>
      <c r="C220" s="10" t="s">
        <v>960</v>
      </c>
      <c r="D220" s="10" t="s">
        <v>943</v>
      </c>
      <c r="E220" s="10" t="s">
        <v>961</v>
      </c>
      <c r="F220" s="11" t="s">
        <v>18</v>
      </c>
      <c r="G220" s="11" t="s">
        <v>962</v>
      </c>
      <c r="H220" s="11" t="s">
        <v>963</v>
      </c>
      <c r="I220" s="11" t="s">
        <v>247</v>
      </c>
      <c r="J220" s="12">
        <v>202500161418</v>
      </c>
      <c r="K220" s="11" t="s">
        <v>24</v>
      </c>
      <c r="L220" s="11">
        <v>3</v>
      </c>
      <c r="M220" s="11">
        <v>3</v>
      </c>
      <c r="N220" s="13">
        <v>0</v>
      </c>
      <c r="O220" s="16" t="str">
        <f>IF(Tabla31214[[#This Row],[Total de productos fuera de especificación ]]=0,"SÍ","NO")</f>
        <v>SÍ</v>
      </c>
      <c r="P220" s="15"/>
      <c r="Q220" s="29"/>
    </row>
    <row r="221" spans="1:17" ht="19.899999999999999" customHeight="1" x14ac:dyDescent="0.55000000000000004">
      <c r="A221" s="9">
        <v>194</v>
      </c>
      <c r="B221" s="10">
        <v>45923</v>
      </c>
      <c r="C221" s="10" t="s">
        <v>915</v>
      </c>
      <c r="D221" s="10" t="s">
        <v>907</v>
      </c>
      <c r="E221" s="10" t="s">
        <v>916</v>
      </c>
      <c r="F221" s="11" t="s">
        <v>1</v>
      </c>
      <c r="G221" s="11" t="s">
        <v>1</v>
      </c>
      <c r="H221" s="11" t="s">
        <v>917</v>
      </c>
      <c r="I221" s="11" t="s">
        <v>247</v>
      </c>
      <c r="J221" s="12">
        <v>202500185483</v>
      </c>
      <c r="K221" s="11" t="s">
        <v>23</v>
      </c>
      <c r="L221" s="11">
        <v>3</v>
      </c>
      <c r="M221" s="11">
        <v>3</v>
      </c>
      <c r="N221" s="13">
        <v>0</v>
      </c>
      <c r="O221" s="16" t="str">
        <f>IF(Tabla31214[[#This Row],[Total de productos fuera de especificación ]]=0,"SÍ","NO")</f>
        <v>SÍ</v>
      </c>
      <c r="P221" s="15"/>
      <c r="Q221" s="29"/>
    </row>
    <row r="222" spans="1:17" ht="19.899999999999999" customHeight="1" x14ac:dyDescent="0.55000000000000004">
      <c r="A222" s="9">
        <v>195</v>
      </c>
      <c r="B222" s="10">
        <v>45923</v>
      </c>
      <c r="C222" s="10" t="s">
        <v>918</v>
      </c>
      <c r="D222" s="10" t="s">
        <v>908</v>
      </c>
      <c r="E222" s="10" t="s">
        <v>919</v>
      </c>
      <c r="F222" s="11" t="s">
        <v>1</v>
      </c>
      <c r="G222" s="11" t="s">
        <v>1</v>
      </c>
      <c r="H222" s="11" t="s">
        <v>920</v>
      </c>
      <c r="I222" s="11" t="s">
        <v>247</v>
      </c>
      <c r="J222" s="12">
        <v>202500185467</v>
      </c>
      <c r="K222" s="11" t="s">
        <v>22</v>
      </c>
      <c r="L222" s="11">
        <v>1</v>
      </c>
      <c r="M222" s="11">
        <v>1</v>
      </c>
      <c r="N222" s="13">
        <v>0</v>
      </c>
      <c r="O222" s="16" t="str">
        <f>IF(Tabla31214[[#This Row],[Total de productos fuera de especificación ]]=0,"SÍ","NO")</f>
        <v>SÍ</v>
      </c>
      <c r="P222" s="15"/>
      <c r="Q222" s="29"/>
    </row>
    <row r="223" spans="1:17" ht="19.899999999999999" customHeight="1" x14ac:dyDescent="0.55000000000000004">
      <c r="A223" s="9">
        <v>196</v>
      </c>
      <c r="B223" s="10">
        <v>45923</v>
      </c>
      <c r="C223" s="10" t="s">
        <v>921</v>
      </c>
      <c r="D223" s="10" t="s">
        <v>909</v>
      </c>
      <c r="E223" s="10" t="s">
        <v>922</v>
      </c>
      <c r="F223" s="11" t="s">
        <v>1</v>
      </c>
      <c r="G223" s="11" t="s">
        <v>1</v>
      </c>
      <c r="H223" s="11" t="s">
        <v>1</v>
      </c>
      <c r="I223" s="11" t="s">
        <v>247</v>
      </c>
      <c r="J223" s="12">
        <v>202500185517</v>
      </c>
      <c r="K223" s="11" t="s">
        <v>21</v>
      </c>
      <c r="L223" s="11">
        <v>3</v>
      </c>
      <c r="M223" s="11">
        <v>3</v>
      </c>
      <c r="N223" s="13">
        <v>0</v>
      </c>
      <c r="O223" s="16" t="str">
        <f>IF(Tabla31214[[#This Row],[Total de productos fuera de especificación ]]=0,"SÍ","NO")</f>
        <v>SÍ</v>
      </c>
      <c r="P223" s="15"/>
      <c r="Q223" s="29"/>
    </row>
    <row r="224" spans="1:17" ht="19.899999999999999" customHeight="1" x14ac:dyDescent="0.55000000000000004">
      <c r="A224" s="9">
        <v>197</v>
      </c>
      <c r="B224" s="10">
        <v>45923</v>
      </c>
      <c r="C224" s="10" t="s">
        <v>923</v>
      </c>
      <c r="D224" s="10" t="s">
        <v>910</v>
      </c>
      <c r="E224" s="10" t="s">
        <v>924</v>
      </c>
      <c r="F224" s="11" t="s">
        <v>1</v>
      </c>
      <c r="G224" s="11" t="s">
        <v>1</v>
      </c>
      <c r="H224" s="11" t="s">
        <v>917</v>
      </c>
      <c r="I224" s="11" t="s">
        <v>247</v>
      </c>
      <c r="J224" s="12">
        <v>202500185527</v>
      </c>
      <c r="K224" s="11" t="s">
        <v>20</v>
      </c>
      <c r="L224" s="11">
        <v>1</v>
      </c>
      <c r="M224" s="11">
        <v>1</v>
      </c>
      <c r="N224" s="13">
        <v>0</v>
      </c>
      <c r="O224" s="16" t="str">
        <f>IF(Tabla31214[[#This Row],[Total de productos fuera de especificación ]]=0,"SÍ","NO")</f>
        <v>SÍ</v>
      </c>
      <c r="P224" s="15"/>
      <c r="Q224" s="29"/>
    </row>
    <row r="225" spans="1:17" ht="19.899999999999999" customHeight="1" x14ac:dyDescent="0.55000000000000004">
      <c r="A225" s="9">
        <v>198</v>
      </c>
      <c r="B225" s="10">
        <v>45923</v>
      </c>
      <c r="C225" s="10" t="s">
        <v>388</v>
      </c>
      <c r="D225" s="10" t="s">
        <v>911</v>
      </c>
      <c r="E225" s="10" t="s">
        <v>925</v>
      </c>
      <c r="F225" s="11" t="s">
        <v>1</v>
      </c>
      <c r="G225" s="11" t="s">
        <v>1</v>
      </c>
      <c r="H225" s="11" t="s">
        <v>392</v>
      </c>
      <c r="I225" s="11" t="s">
        <v>232</v>
      </c>
      <c r="J225" s="12">
        <v>202500185500</v>
      </c>
      <c r="K225" s="11" t="s">
        <v>19</v>
      </c>
      <c r="L225" s="11">
        <v>4</v>
      </c>
      <c r="M225" s="11">
        <v>4</v>
      </c>
      <c r="N225" s="13">
        <v>0</v>
      </c>
      <c r="O225" s="16" t="str">
        <f>IF(Tabla31214[[#This Row],[Total de productos fuera de especificación ]]=0,"SÍ","NO")</f>
        <v>SÍ</v>
      </c>
      <c r="P225" s="15"/>
      <c r="Q225" s="29"/>
    </row>
    <row r="226" spans="1:17" ht="19.899999999999999" customHeight="1" x14ac:dyDescent="0.55000000000000004">
      <c r="A226" s="9">
        <v>199</v>
      </c>
      <c r="B226" s="10">
        <v>45924</v>
      </c>
      <c r="C226" s="10" t="s">
        <v>964</v>
      </c>
      <c r="D226" s="10" t="s">
        <v>944</v>
      </c>
      <c r="E226" s="10" t="s">
        <v>965</v>
      </c>
      <c r="F226" s="11" t="s">
        <v>18</v>
      </c>
      <c r="G226" s="11" t="s">
        <v>18</v>
      </c>
      <c r="H226" s="11" t="s">
        <v>18</v>
      </c>
      <c r="I226" s="11" t="s">
        <v>232</v>
      </c>
      <c r="J226" s="12">
        <v>202500161438</v>
      </c>
      <c r="K226" s="11" t="s">
        <v>17</v>
      </c>
      <c r="L226" s="11">
        <v>3</v>
      </c>
      <c r="M226" s="11">
        <v>3</v>
      </c>
      <c r="N226" s="13">
        <v>0</v>
      </c>
      <c r="O226" s="16" t="str">
        <f>IF(Tabla31214[[#This Row],[Total de productos fuera de especificación ]]=0,"SÍ","NO")</f>
        <v>SÍ</v>
      </c>
      <c r="P226" s="15"/>
      <c r="Q226" s="29"/>
    </row>
    <row r="227" spans="1:17" ht="19.899999999999999" customHeight="1" x14ac:dyDescent="0.55000000000000004">
      <c r="A227" s="9">
        <v>200</v>
      </c>
      <c r="B227" s="10">
        <v>45924</v>
      </c>
      <c r="C227" s="10" t="s">
        <v>926</v>
      </c>
      <c r="D227" s="10" t="s">
        <v>912</v>
      </c>
      <c r="E227" s="10" t="s">
        <v>927</v>
      </c>
      <c r="F227" s="11" t="s">
        <v>1</v>
      </c>
      <c r="G227" s="11" t="s">
        <v>1</v>
      </c>
      <c r="H227" s="11" t="s">
        <v>928</v>
      </c>
      <c r="I227" s="11" t="s">
        <v>247</v>
      </c>
      <c r="J227" s="12">
        <v>202500185538</v>
      </c>
      <c r="K227" s="11" t="s">
        <v>16</v>
      </c>
      <c r="L227" s="11">
        <v>3</v>
      </c>
      <c r="M227" s="11">
        <v>3</v>
      </c>
      <c r="N227" s="13">
        <v>0</v>
      </c>
      <c r="O227" s="16" t="str">
        <f>IF(Tabla31214[[#This Row],[Total de productos fuera de especificación ]]=0,"SÍ","NO")</f>
        <v>SÍ</v>
      </c>
      <c r="P227" s="15"/>
      <c r="Q227" s="29"/>
    </row>
    <row r="228" spans="1:17" ht="19.899999999999999" customHeight="1" x14ac:dyDescent="0.55000000000000004">
      <c r="A228" s="9">
        <v>201</v>
      </c>
      <c r="B228" s="10">
        <v>45924</v>
      </c>
      <c r="C228" s="10" t="s">
        <v>337</v>
      </c>
      <c r="D228" s="10" t="s">
        <v>913</v>
      </c>
      <c r="E228" s="10" t="s">
        <v>929</v>
      </c>
      <c r="F228" s="11" t="s">
        <v>1</v>
      </c>
      <c r="G228" s="11" t="s">
        <v>1</v>
      </c>
      <c r="H228" s="11" t="s">
        <v>930</v>
      </c>
      <c r="I228" s="11" t="s">
        <v>247</v>
      </c>
      <c r="J228" s="12">
        <v>202500185495</v>
      </c>
      <c r="K228" s="11" t="s">
        <v>15</v>
      </c>
      <c r="L228" s="11">
        <v>4</v>
      </c>
      <c r="M228" s="11">
        <v>4</v>
      </c>
      <c r="N228" s="13">
        <v>0</v>
      </c>
      <c r="O228" s="16" t="str">
        <f>IF(Tabla31214[[#This Row],[Total de productos fuera de especificación ]]=0,"SÍ","NO")</f>
        <v>SÍ</v>
      </c>
      <c r="P228" s="15"/>
      <c r="Q228" s="29"/>
    </row>
    <row r="229" spans="1:17" ht="19.899999999999999" customHeight="1" x14ac:dyDescent="0.55000000000000004">
      <c r="A229" s="9">
        <v>202</v>
      </c>
      <c r="B229" s="10">
        <v>45924</v>
      </c>
      <c r="C229" s="10" t="s">
        <v>931</v>
      </c>
      <c r="D229" s="10" t="s">
        <v>914</v>
      </c>
      <c r="E229" s="10" t="s">
        <v>933</v>
      </c>
      <c r="F229" s="11" t="s">
        <v>1</v>
      </c>
      <c r="G229" s="11" t="s">
        <v>896</v>
      </c>
      <c r="H229" s="11" t="s">
        <v>932</v>
      </c>
      <c r="I229" s="11" t="s">
        <v>247</v>
      </c>
      <c r="J229" s="12">
        <v>202500185476</v>
      </c>
      <c r="K229" s="11" t="s">
        <v>14</v>
      </c>
      <c r="L229" s="11">
        <v>4</v>
      </c>
      <c r="M229" s="11">
        <v>4</v>
      </c>
      <c r="N229" s="13">
        <v>0</v>
      </c>
      <c r="O229" s="16" t="str">
        <f>IF(Tabla31214[[#This Row],[Total de productos fuera de especificación ]]=0,"SÍ","NO")</f>
        <v>SÍ</v>
      </c>
      <c r="P229" s="15"/>
      <c r="Q229" s="29"/>
    </row>
    <row r="230" spans="1:17" ht="19.899999999999999" customHeight="1" x14ac:dyDescent="0.55000000000000004">
      <c r="A230" s="9">
        <v>203</v>
      </c>
      <c r="B230" s="10">
        <v>45924</v>
      </c>
      <c r="C230" s="10" t="s">
        <v>1076</v>
      </c>
      <c r="D230" s="10" t="s">
        <v>1075</v>
      </c>
      <c r="E230" s="10" t="s">
        <v>1077</v>
      </c>
      <c r="F230" s="11" t="s">
        <v>13</v>
      </c>
      <c r="G230" s="11" t="s">
        <v>509</v>
      </c>
      <c r="H230" s="11" t="s">
        <v>509</v>
      </c>
      <c r="I230" s="11" t="s">
        <v>247</v>
      </c>
      <c r="J230" s="12">
        <v>202500224688</v>
      </c>
      <c r="K230" s="11" t="s">
        <v>12</v>
      </c>
      <c r="L230" s="11">
        <v>3</v>
      </c>
      <c r="M230" s="11">
        <v>1</v>
      </c>
      <c r="N230" s="13">
        <v>2</v>
      </c>
      <c r="O230" s="16" t="str">
        <f>IF(Tabla31214[[#This Row],[Total de productos fuera de especificación ]]=0,"SÍ","NO")</f>
        <v>NO</v>
      </c>
      <c r="P230" s="15"/>
      <c r="Q230" s="29"/>
    </row>
    <row r="231" spans="1:17" ht="19.899999999999999" customHeight="1" x14ac:dyDescent="0.55000000000000004">
      <c r="A231" s="9">
        <v>204</v>
      </c>
      <c r="B231" s="10">
        <v>45925</v>
      </c>
      <c r="C231" s="10" t="s">
        <v>1065</v>
      </c>
      <c r="D231" s="10" t="s">
        <v>1061</v>
      </c>
      <c r="E231" s="10" t="s">
        <v>1066</v>
      </c>
      <c r="F231" s="11" t="s">
        <v>8</v>
      </c>
      <c r="G231" s="11" t="s">
        <v>1067</v>
      </c>
      <c r="H231" s="11" t="s">
        <v>8</v>
      </c>
      <c r="I231" s="11" t="s">
        <v>247</v>
      </c>
      <c r="J231" s="12">
        <v>202500168503</v>
      </c>
      <c r="K231" s="11" t="s">
        <v>11</v>
      </c>
      <c r="L231" s="11">
        <v>6</v>
      </c>
      <c r="M231" s="11">
        <v>6</v>
      </c>
      <c r="N231" s="13">
        <v>0</v>
      </c>
      <c r="O231" s="16" t="str">
        <f>IF(Tabla31214[[#This Row],[Total de productos fuera de especificación ]]=0,"SÍ","NO")</f>
        <v>SÍ</v>
      </c>
      <c r="P231" s="15"/>
      <c r="Q231" s="29"/>
    </row>
    <row r="232" spans="1:17" ht="19.899999999999999" customHeight="1" x14ac:dyDescent="0.55000000000000004">
      <c r="A232" s="9">
        <v>205</v>
      </c>
      <c r="B232" s="10">
        <v>45925</v>
      </c>
      <c r="C232" s="10" t="s">
        <v>1068</v>
      </c>
      <c r="D232" s="10" t="s">
        <v>1062</v>
      </c>
      <c r="E232" s="10" t="s">
        <v>1069</v>
      </c>
      <c r="F232" s="11" t="s">
        <v>8</v>
      </c>
      <c r="G232" s="11" t="s">
        <v>1067</v>
      </c>
      <c r="H232" s="11" t="s">
        <v>8</v>
      </c>
      <c r="I232" s="11" t="s">
        <v>247</v>
      </c>
      <c r="J232" s="12">
        <v>202500168501</v>
      </c>
      <c r="K232" s="11" t="s">
        <v>10</v>
      </c>
      <c r="L232" s="11">
        <v>3</v>
      </c>
      <c r="M232" s="11">
        <v>3</v>
      </c>
      <c r="N232" s="13">
        <v>0</v>
      </c>
      <c r="O232" s="16" t="str">
        <f>IF(Tabla31214[[#This Row],[Total de productos fuera de especificación ]]=0,"SÍ","NO")</f>
        <v>SÍ</v>
      </c>
      <c r="P232" s="15"/>
      <c r="Q232" s="29"/>
    </row>
    <row r="233" spans="1:17" ht="19.899999999999999" customHeight="1" x14ac:dyDescent="0.55000000000000004">
      <c r="A233" s="9">
        <v>206</v>
      </c>
      <c r="B233" s="10">
        <v>45926</v>
      </c>
      <c r="C233" s="10" t="s">
        <v>1070</v>
      </c>
      <c r="D233" s="10" t="s">
        <v>1063</v>
      </c>
      <c r="E233" s="10" t="s">
        <v>1071</v>
      </c>
      <c r="F233" s="11" t="s">
        <v>8</v>
      </c>
      <c r="G233" s="11" t="s">
        <v>1067</v>
      </c>
      <c r="H233" s="11" t="s">
        <v>8</v>
      </c>
      <c r="I233" s="11" t="s">
        <v>232</v>
      </c>
      <c r="J233" s="12">
        <v>202500168499</v>
      </c>
      <c r="K233" s="11" t="s">
        <v>9</v>
      </c>
      <c r="L233" s="11">
        <v>4</v>
      </c>
      <c r="M233" s="11">
        <v>4</v>
      </c>
      <c r="N233" s="13">
        <v>0</v>
      </c>
      <c r="O233" s="16" t="str">
        <f>IF(Tabla31214[[#This Row],[Total de productos fuera de especificación ]]=0,"SÍ","NO")</f>
        <v>SÍ</v>
      </c>
      <c r="P233" s="15"/>
      <c r="Q233" s="29"/>
    </row>
    <row r="234" spans="1:17" ht="19.899999999999999" customHeight="1" x14ac:dyDescent="0.55000000000000004">
      <c r="A234" s="9">
        <v>207</v>
      </c>
      <c r="B234" s="10">
        <v>45926</v>
      </c>
      <c r="C234" s="10" t="s">
        <v>1072</v>
      </c>
      <c r="D234" s="10" t="s">
        <v>1064</v>
      </c>
      <c r="E234" s="10" t="s">
        <v>1073</v>
      </c>
      <c r="F234" s="11" t="s">
        <v>8</v>
      </c>
      <c r="G234" s="11" t="s">
        <v>1067</v>
      </c>
      <c r="H234" s="11" t="s">
        <v>1074</v>
      </c>
      <c r="I234" s="11" t="s">
        <v>247</v>
      </c>
      <c r="J234" s="12">
        <v>202500168498</v>
      </c>
      <c r="K234" s="11" t="s">
        <v>7</v>
      </c>
      <c r="L234" s="11">
        <v>2</v>
      </c>
      <c r="M234" s="11">
        <v>2</v>
      </c>
      <c r="N234" s="13">
        <v>0</v>
      </c>
      <c r="O234" s="16" t="str">
        <f>IF(Tabla31214[[#This Row],[Total de productos fuera de especificación ]]=0,"SÍ","NO")</f>
        <v>SÍ</v>
      </c>
      <c r="P234" s="15"/>
      <c r="Q234" s="29"/>
    </row>
    <row r="235" spans="1:17" ht="19.899999999999999" customHeight="1" x14ac:dyDescent="0.55000000000000004">
      <c r="A235" s="9">
        <v>208</v>
      </c>
      <c r="B235" s="10">
        <v>45930</v>
      </c>
      <c r="C235" s="10" t="s">
        <v>789</v>
      </c>
      <c r="D235" s="10" t="s">
        <v>790</v>
      </c>
      <c r="E235" s="10" t="s">
        <v>788</v>
      </c>
      <c r="F235" s="11" t="s">
        <v>1</v>
      </c>
      <c r="G235" s="11" t="s">
        <v>1</v>
      </c>
      <c r="H235" s="11" t="s">
        <v>1</v>
      </c>
      <c r="I235" s="11" t="s">
        <v>247</v>
      </c>
      <c r="J235" s="12">
        <v>202500228112</v>
      </c>
      <c r="K235" s="11" t="s">
        <v>6</v>
      </c>
      <c r="L235" s="11">
        <v>3</v>
      </c>
      <c r="M235" s="11">
        <v>3</v>
      </c>
      <c r="N235" s="13">
        <v>0</v>
      </c>
      <c r="O235" s="16" t="str">
        <f>IF(Tabla31214[[#This Row],[Total de productos fuera de especificación ]]=0,"SÍ","NO")</f>
        <v>SÍ</v>
      </c>
      <c r="P235" s="15"/>
      <c r="Q235" s="29"/>
    </row>
    <row r="236" spans="1:17" ht="19.899999999999999" customHeight="1" x14ac:dyDescent="0.55000000000000004">
      <c r="A236" s="9">
        <v>209</v>
      </c>
      <c r="B236" s="10">
        <v>45930</v>
      </c>
      <c r="C236" s="10" t="s">
        <v>791</v>
      </c>
      <c r="D236" s="10" t="s">
        <v>786</v>
      </c>
      <c r="E236" s="10" t="s">
        <v>792</v>
      </c>
      <c r="F236" s="11" t="s">
        <v>1</v>
      </c>
      <c r="G236" s="11" t="s">
        <v>1</v>
      </c>
      <c r="H236" s="11" t="s">
        <v>793</v>
      </c>
      <c r="I236" s="11" t="s">
        <v>247</v>
      </c>
      <c r="J236" s="12">
        <v>202500228123</v>
      </c>
      <c r="K236" s="11" t="s">
        <v>5</v>
      </c>
      <c r="L236" s="11">
        <v>1</v>
      </c>
      <c r="M236" s="11">
        <v>1</v>
      </c>
      <c r="N236" s="13">
        <v>0</v>
      </c>
      <c r="O236" s="16" t="str">
        <f>IF(Tabla31214[[#This Row],[Total de productos fuera de especificación ]]=0,"SÍ","NO")</f>
        <v>SÍ</v>
      </c>
      <c r="P236" s="15"/>
      <c r="Q236" s="29"/>
    </row>
    <row r="237" spans="1:17" ht="19.899999999999999" customHeight="1" x14ac:dyDescent="0.55000000000000004">
      <c r="A237" s="9">
        <v>210</v>
      </c>
      <c r="B237" s="10">
        <v>45930</v>
      </c>
      <c r="C237" s="10" t="s">
        <v>853</v>
      </c>
      <c r="D237" s="10" t="s">
        <v>851</v>
      </c>
      <c r="E237" s="10" t="s">
        <v>854</v>
      </c>
      <c r="F237" s="11" t="s">
        <v>3</v>
      </c>
      <c r="G237" s="11" t="s">
        <v>855</v>
      </c>
      <c r="H237" s="11" t="s">
        <v>856</v>
      </c>
      <c r="I237" s="11" t="s">
        <v>247</v>
      </c>
      <c r="J237" s="12">
        <v>202500228913</v>
      </c>
      <c r="K237" s="11" t="s">
        <v>4</v>
      </c>
      <c r="L237" s="11">
        <v>3</v>
      </c>
      <c r="M237" s="11">
        <v>3</v>
      </c>
      <c r="N237" s="13">
        <v>0</v>
      </c>
      <c r="O237" s="16" t="str">
        <f>IF(Tabla31214[[#This Row],[Total de productos fuera de especificación ]]=0,"SÍ","NO")</f>
        <v>SÍ</v>
      </c>
      <c r="P237" s="15"/>
      <c r="Q237" s="29"/>
    </row>
    <row r="238" spans="1:17" ht="19.899999999999999" customHeight="1" x14ac:dyDescent="0.55000000000000004">
      <c r="A238" s="9">
        <v>211</v>
      </c>
      <c r="B238" s="10">
        <v>45930</v>
      </c>
      <c r="C238" s="10" t="s">
        <v>857</v>
      </c>
      <c r="D238" s="10" t="s">
        <v>852</v>
      </c>
      <c r="E238" s="10" t="s">
        <v>858</v>
      </c>
      <c r="F238" s="11" t="s">
        <v>3</v>
      </c>
      <c r="G238" s="11" t="s">
        <v>855</v>
      </c>
      <c r="H238" s="11" t="s">
        <v>856</v>
      </c>
      <c r="I238" s="11" t="s">
        <v>247</v>
      </c>
      <c r="J238" s="12">
        <v>202500228584</v>
      </c>
      <c r="K238" s="11" t="s">
        <v>2</v>
      </c>
      <c r="L238" s="11">
        <v>2</v>
      </c>
      <c r="M238" s="11">
        <v>2</v>
      </c>
      <c r="N238" s="13">
        <v>0</v>
      </c>
      <c r="O238" s="16" t="str">
        <f>IF(Tabla31214[[#This Row],[Total de productos fuera de especificación ]]=0,"SÍ","NO")</f>
        <v>SÍ</v>
      </c>
      <c r="P238" s="15"/>
      <c r="Q238" s="29"/>
    </row>
    <row r="239" spans="1:17" ht="19.899999999999999" customHeight="1" x14ac:dyDescent="0.55000000000000004">
      <c r="A239" s="9">
        <v>212</v>
      </c>
      <c r="B239" s="10">
        <v>45930</v>
      </c>
      <c r="C239" s="10" t="s">
        <v>388</v>
      </c>
      <c r="D239" s="10" t="s">
        <v>787</v>
      </c>
      <c r="E239" s="10" t="s">
        <v>794</v>
      </c>
      <c r="F239" s="11" t="s">
        <v>1</v>
      </c>
      <c r="G239" s="11" t="s">
        <v>1</v>
      </c>
      <c r="H239" s="11" t="s">
        <v>1</v>
      </c>
      <c r="I239" s="11" t="s">
        <v>247</v>
      </c>
      <c r="J239" s="12">
        <v>202500228108</v>
      </c>
      <c r="K239" s="11" t="s">
        <v>0</v>
      </c>
      <c r="L239" s="11">
        <v>4</v>
      </c>
      <c r="M239" s="11">
        <v>4</v>
      </c>
      <c r="N239" s="13">
        <v>0</v>
      </c>
      <c r="O239" s="17" t="str">
        <f>IF(Tabla31214[[#This Row],[Total de productos fuera de especificación ]]=0,"SÍ","NO")</f>
        <v>SÍ</v>
      </c>
      <c r="P239" s="15"/>
      <c r="Q239" s="29"/>
    </row>
    <row r="240" spans="1:17" ht="19.899999999999999" customHeight="1" x14ac:dyDescent="0.55000000000000004">
      <c r="A240" s="9">
        <v>213</v>
      </c>
      <c r="B240" s="10">
        <v>45930</v>
      </c>
      <c r="C240" s="10" t="s">
        <v>822</v>
      </c>
      <c r="D240" s="10" t="s">
        <v>820</v>
      </c>
      <c r="E240" s="10" t="s">
        <v>821</v>
      </c>
      <c r="F240" s="11" t="s">
        <v>58</v>
      </c>
      <c r="G240" s="11" t="s">
        <v>270</v>
      </c>
      <c r="H240" s="11" t="s">
        <v>270</v>
      </c>
      <c r="I240" s="11" t="s">
        <v>247</v>
      </c>
      <c r="J240" s="12">
        <v>202500228881</v>
      </c>
      <c r="K240" s="11" t="s">
        <v>812</v>
      </c>
      <c r="L240" s="11">
        <v>3</v>
      </c>
      <c r="M240" s="11">
        <v>2</v>
      </c>
      <c r="N240" s="13">
        <v>1</v>
      </c>
      <c r="O240" s="16" t="str">
        <f>IF(Tabla31214[[#This Row],[Total de productos fuera de especificación ]]=0,"SÍ","NO")</f>
        <v>NO</v>
      </c>
    </row>
    <row r="241" spans="1:15" ht="19.899999999999999" customHeight="1" x14ac:dyDescent="0.55000000000000004">
      <c r="A241" s="9">
        <v>214</v>
      </c>
      <c r="B241" s="10">
        <v>45930</v>
      </c>
      <c r="C241" s="10" t="s">
        <v>815</v>
      </c>
      <c r="D241" s="10" t="s">
        <v>816</v>
      </c>
      <c r="E241" s="10" t="s">
        <v>817</v>
      </c>
      <c r="F241" s="11" t="s">
        <v>58</v>
      </c>
      <c r="G241" s="11" t="s">
        <v>270</v>
      </c>
      <c r="H241" s="11" t="s">
        <v>270</v>
      </c>
      <c r="I241" s="11" t="s">
        <v>247</v>
      </c>
      <c r="J241" s="12">
        <v>202500217248</v>
      </c>
      <c r="K241" s="11" t="s">
        <v>813</v>
      </c>
      <c r="L241" s="11">
        <v>3</v>
      </c>
      <c r="M241" s="11">
        <v>3</v>
      </c>
      <c r="N241" s="13">
        <v>0</v>
      </c>
      <c r="O241" s="16" t="str">
        <f>IF(Tabla31214[[#This Row],[Total de productos fuera de especificación ]]=0,"SÍ","NO")</f>
        <v>SÍ</v>
      </c>
    </row>
    <row r="242" spans="1:15" ht="19.899999999999999" customHeight="1" x14ac:dyDescent="0.55000000000000004">
      <c r="A242" s="9">
        <v>215</v>
      </c>
      <c r="B242" s="10">
        <v>45930</v>
      </c>
      <c r="C242" s="10" t="s">
        <v>823</v>
      </c>
      <c r="D242" s="10" t="s">
        <v>818</v>
      </c>
      <c r="E242" s="10" t="s">
        <v>824</v>
      </c>
      <c r="F242" s="11" t="s">
        <v>58</v>
      </c>
      <c r="G242" s="11" t="s">
        <v>270</v>
      </c>
      <c r="H242" s="11" t="s">
        <v>825</v>
      </c>
      <c r="I242" s="11" t="s">
        <v>247</v>
      </c>
      <c r="J242" s="12">
        <v>202500228864</v>
      </c>
      <c r="K242" s="11" t="s">
        <v>814</v>
      </c>
      <c r="L242" s="11">
        <v>2</v>
      </c>
      <c r="M242" s="11">
        <v>2</v>
      </c>
      <c r="N242" s="13">
        <v>0</v>
      </c>
      <c r="O242" s="16" t="str">
        <f>IF(Tabla31214[[#This Row],[Total de productos fuera de especificación ]]=0,"SÍ","NO")</f>
        <v>SÍ</v>
      </c>
    </row>
    <row r="243" spans="1:15" ht="19.899999999999999" customHeight="1" x14ac:dyDescent="0.55000000000000004">
      <c r="A243" s="9">
        <v>216</v>
      </c>
      <c r="B243" s="10">
        <v>45930</v>
      </c>
      <c r="C243" s="10" t="s">
        <v>826</v>
      </c>
      <c r="D243" s="10" t="s">
        <v>819</v>
      </c>
      <c r="E243" s="10" t="s">
        <v>827</v>
      </c>
      <c r="F243" s="11" t="s">
        <v>58</v>
      </c>
      <c r="G243" s="11" t="s">
        <v>270</v>
      </c>
      <c r="H243" s="11" t="s">
        <v>825</v>
      </c>
      <c r="I243" s="11" t="s">
        <v>247</v>
      </c>
      <c r="J243" s="12">
        <v>202500228565</v>
      </c>
      <c r="K243" s="11" t="s">
        <v>828</v>
      </c>
      <c r="L243" s="11">
        <v>3</v>
      </c>
      <c r="M243" s="11">
        <v>3</v>
      </c>
      <c r="N243" s="13">
        <v>0</v>
      </c>
      <c r="O243" s="16" t="str">
        <f>IF(Tabla31214[[#This Row],[Total de productos fuera de especificación ]]=0,"SÍ","NO")</f>
        <v>SÍ</v>
      </c>
    </row>
  </sheetData>
  <phoneticPr fontId="1" type="noConversion"/>
  <conditionalFormatting sqref="A28:E30 F28:P74 B31:E172 A31:A243 F75:H75 J75:P75 F76:P136 J137:P138 F137:I140 J139:K140 M139:P140 F141:P167 F168:H169 J168:P169 F170:P220 B173:D190 B191:E218 B219 D219 B220:D220 B221:P239 B240:O243">
    <cfRule type="expression" dxfId="46" priority="9">
      <formula>$N28&gt;0</formula>
    </cfRule>
  </conditionalFormatting>
  <conditionalFormatting sqref="C219">
    <cfRule type="expression" dxfId="45" priority="2">
      <formula>$N219&gt;0</formula>
    </cfRule>
  </conditionalFormatting>
  <conditionalFormatting sqref="E185">
    <cfRule type="expression" dxfId="44" priority="1">
      <formula>$N185&gt;0</formula>
    </cfRule>
  </conditionalFormatting>
  <conditionalFormatting sqref="E219">
    <cfRule type="expression" dxfId="43" priority="15">
      <formula>$N219&gt;0</formula>
    </cfRule>
  </conditionalFormatting>
  <conditionalFormatting sqref="I75">
    <cfRule type="expression" dxfId="42" priority="11">
      <formula>$N168&gt;0</formula>
    </cfRule>
  </conditionalFormatting>
  <conditionalFormatting sqref="L139">
    <cfRule type="expression" dxfId="41" priority="13">
      <formula>$N140&gt;0</formula>
    </cfRule>
  </conditionalFormatting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H4ZUARPRAJFR-101-398</_dlc_DocId>
    <_dlc_DocIdUrl xmlns="c9af1732-5c4a-47a8-8a40-65a3d58cbfeb">
      <Url>http://portal/seccion/centro_documental/hidrocarburos/_layouts/15/DocIdRedir.aspx?ID=H4ZUARPRAJFR-101-398</Url>
      <Description>H4ZUARPRAJFR-101-398</Description>
    </_dlc_DocIdUrl>
  </documentManagement>
</p:properties>
</file>

<file path=customXml/itemProps1.xml><?xml version="1.0" encoding="utf-8"?>
<ds:datastoreItem xmlns:ds="http://schemas.openxmlformats.org/officeDocument/2006/customXml" ds:itemID="{58EC9306-BACC-4B7A-8891-D1658CD6C616}"/>
</file>

<file path=customXml/itemProps2.xml><?xml version="1.0" encoding="utf-8"?>
<ds:datastoreItem xmlns:ds="http://schemas.openxmlformats.org/officeDocument/2006/customXml" ds:itemID="{4B7A75E6-5597-4676-B1C3-C1AF25CE7E66}"/>
</file>

<file path=customXml/itemProps3.xml><?xml version="1.0" encoding="utf-8"?>
<ds:datastoreItem xmlns:ds="http://schemas.openxmlformats.org/officeDocument/2006/customXml" ds:itemID="{A6C3C114-2639-48EF-A7ED-BB8AAE5A8206}"/>
</file>

<file path=customXml/itemProps4.xml><?xml version="1.0" encoding="utf-8"?>
<ds:datastoreItem xmlns:ds="http://schemas.openxmlformats.org/officeDocument/2006/customXml" ds:itemID="{D3D44B77-5699-4E69-A8CE-F40E55D68B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Grassa Campos Arrieta</dc:creator>
  <cp:lastModifiedBy>Hayde Marisol Cunza Roca</cp:lastModifiedBy>
  <dcterms:created xsi:type="dcterms:W3CDTF">2026-05-06T16:43:28Z</dcterms:created>
  <dcterms:modified xsi:type="dcterms:W3CDTF">2026-05-29T15:58:58Z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c6d63180-0639-4e0f-9773-a05227ebfaf1</vt:lpwstr>
  </property>
</Properties>
</file>