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90" activeTab="0"/>
  </bookViews>
  <sheets>
    <sheet name="101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<sst xmlns="http://schemas.openxmlformats.org/spreadsheetml/2006/main" count="88" uniqueCount="83">
  <si>
    <t>No</t>
  </si>
  <si>
    <t>REGISTRO</t>
  </si>
  <si>
    <t>RUC</t>
  </si>
  <si>
    <t>FEC. EMISION</t>
  </si>
  <si>
    <t>ACTIVIDAD</t>
  </si>
  <si>
    <t xml:space="preserve">EE.SS con GLP y GNV  </t>
  </si>
  <si>
    <t>VEHÍCULO TRANSPORTADOR DE GNC</t>
  </si>
  <si>
    <t>ESTABLECIMIENTO DE VENTA AL PUBLICO DE GNV</t>
  </si>
  <si>
    <t>EE.SS con GNV</t>
  </si>
  <si>
    <t>UNIDAD DE TRASVASE DE GNC</t>
  </si>
  <si>
    <t>CENTRO DE DESCOMPRESIÓN DE GAS NATURAL</t>
  </si>
  <si>
    <t>CONSUMIDOR DIRECTO DE GNC</t>
  </si>
  <si>
    <t>GASOCENTRO DE GLP CON ESTABLECIMIENTO DE VENTA AL PUBLICO DE GNV</t>
  </si>
  <si>
    <t>ESTACIÓN DE CARGA DE GNC</t>
  </si>
  <si>
    <t>ESTACION DE COMPRESIÓN DE GAS NATURAL</t>
  </si>
  <si>
    <t>ESTABLECIMIENTO DESTINADO AL SUMINISTRO DE GNV EN SISTEMAS INTEGRADOS DE TRANSPORTE</t>
  </si>
  <si>
    <t>CONSUMIDOR DIRECTO DE GNV</t>
  </si>
  <si>
    <t>OPERADOR DE ESTACIÓN DE CARGA GNL</t>
  </si>
  <si>
    <t>VEHÍCULO TRANSPORTADOR DE GNL</t>
  </si>
  <si>
    <t>COMERCIALIZADOR EN ESTACIÓN DE CARGA GNL</t>
  </si>
  <si>
    <t>UNIDAD MÓVIL DE GNL-GN</t>
  </si>
  <si>
    <t>CONSUMIDOR DIRECTO DE GNL</t>
  </si>
  <si>
    <t>ESTACIÓN DE LICUEFACCIÓN DE GNL</t>
  </si>
  <si>
    <t>UNIDAD MÓVIL DE GNL</t>
  </si>
  <si>
    <t>ESTACIÓN DE CARGA DE GNL</t>
  </si>
  <si>
    <t>UNIDAD MÓVIL DE GNC</t>
  </si>
  <si>
    <t>CODIGO_ACT</t>
  </si>
  <si>
    <t>107</t>
  </si>
  <si>
    <t>609</t>
  </si>
  <si>
    <t>102</t>
  </si>
  <si>
    <t>106</t>
  </si>
  <si>
    <t>620</t>
  </si>
  <si>
    <t>611</t>
  </si>
  <si>
    <t>627</t>
  </si>
  <si>
    <t>320</t>
  </si>
  <si>
    <t>618</t>
  </si>
  <si>
    <t>607</t>
  </si>
  <si>
    <t>190</t>
  </si>
  <si>
    <t>101</t>
  </si>
  <si>
    <t>654</t>
  </si>
  <si>
    <t>610</t>
  </si>
  <si>
    <t>602</t>
  </si>
  <si>
    <t>625</t>
  </si>
  <si>
    <t>651</t>
  </si>
  <si>
    <t>608</t>
  </si>
  <si>
    <t>653</t>
  </si>
  <si>
    <t>613</t>
  </si>
  <si>
    <t>652</t>
  </si>
  <si>
    <t>CODIGO OSINERGMIN</t>
  </si>
  <si>
    <t>DIRECCIÓN</t>
  </si>
  <si>
    <t>DISTRITO</t>
  </si>
  <si>
    <t>PROVINCIA</t>
  </si>
  <si>
    <t>DEPARTAMENTO</t>
  </si>
  <si>
    <t>RAZON SOCIAL</t>
  </si>
  <si>
    <t>Actualizado al</t>
  </si>
  <si>
    <t xml:space="preserve">REGISTROS HÁBILES DE </t>
  </si>
  <si>
    <t>EMPRESA DE TRANSPORTES ESFUERZOS UNIDOS S.A.</t>
  </si>
  <si>
    <t>108809-101-020514</t>
  </si>
  <si>
    <t>20138053939</t>
  </si>
  <si>
    <t>AV. SIMON BOLIVAR N° 1411, S.C. SAN GABRIEL ALTO</t>
  </si>
  <si>
    <t>VILLA MARIA DEL TRIUNFO</t>
  </si>
  <si>
    <t>LIMA</t>
  </si>
  <si>
    <t>02/05/2014</t>
  </si>
  <si>
    <t>EMPRESA DE TRANSPORTES Y SERVICIOS SALVADOR S.A.C.</t>
  </si>
  <si>
    <t>112058-101-171114</t>
  </si>
  <si>
    <t>20126968176</t>
  </si>
  <si>
    <t>AV. SEPARADORA INDUSTRIAL, ESQUINA AV. MARIA REICHE , URB. PACHACAMAC</t>
  </si>
  <si>
    <t>VILLA EL SALVADOR</t>
  </si>
  <si>
    <t>18/11/2014</t>
  </si>
  <si>
    <t>SAN FELIPE EXPRES´S S.A.</t>
  </si>
  <si>
    <t>122738-101-010816</t>
  </si>
  <si>
    <t>20164563066</t>
  </si>
  <si>
    <t xml:space="preserve">MZ L-39 LOTE 39, SECTOR EL BOSQUE LOMAS DE CARABAYLLO </t>
  </si>
  <si>
    <t>CARABAYLLO</t>
  </si>
  <si>
    <t>01/08/2016</t>
  </si>
  <si>
    <t xml:space="preserve"> GAS COMPRIMIDO DEL PERU S.A. </t>
  </si>
  <si>
    <t>128706-101-090817</t>
  </si>
  <si>
    <t>20521608987</t>
  </si>
  <si>
    <t>CARRETERA PANAMERICANA NORTE KM 1122.30 CAMPAMENTO CAYONITA</t>
  </si>
  <si>
    <t>EL ALTO</t>
  </si>
  <si>
    <t>TALARA</t>
  </si>
  <si>
    <t>PIURA</t>
  </si>
  <si>
    <t>11/08/2017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</si>
</sst>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[$-280A]d&quot; de &quot;mmmm&quot; de &quot;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/>
      <right style="thin">
        <color rgb="FF000080"/>
      </right>
      <top style="thin">
        <color rgb="FF000080"/>
      </top>
      <bottom style="thin">
        <color rgb="FF000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1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0" fontId="0" fillId="34" borderId="10" xfId="0" applyNumberFormat="1" applyFill="1" applyBorder="1" applyAlignment="1">
      <alignment/>
    </xf>
    <xf numFmtId="172" fontId="33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1019175</xdr:colOff>
      <xdr:row>2</xdr:row>
      <xdr:rowOff>66675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6675"/>
          <a:ext cx="2228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"/>
  <sheetViews>
    <sheetView showGridLines="0" tabSelected="1" zoomScalePageLayoutView="0" workbookViewId="0" topLeftCell="A1">
      <selection activeCell="D9" sqref="D9"/>
    </sheetView>
  </sheetViews>
  <sheetFormatPr defaultColWidth="11.421875" defaultRowHeight="15"/>
  <cols>
    <col min="1" max="1" width="4.00390625" style="0" customWidth="1"/>
    <col min="2" max="2" width="14.140625" style="0" customWidth="1"/>
    <col min="3" max="3" width="22.7109375" style="3" customWidth="1"/>
    <col min="4" max="4" width="21.28125" style="0" customWidth="1"/>
    <col min="5" max="5" width="12.00390625" style="0" bestFit="1" customWidth="1"/>
    <col min="6" max="6" width="23.421875" style="3" customWidth="1"/>
    <col min="7" max="7" width="12.00390625" style="3" customWidth="1"/>
    <col min="8" max="8" width="15.00390625" style="3" customWidth="1"/>
    <col min="9" max="9" width="12.00390625" style="3" customWidth="1"/>
    <col min="10" max="10" width="13.00390625" style="0" bestFit="1" customWidth="1"/>
  </cols>
  <sheetData>
    <row r="1" ht="15"/>
    <row r="2" spans="2:10" ht="15" customHeight="1">
      <c r="B2" s="4"/>
      <c r="C2" s="4"/>
      <c r="D2" s="6" t="s">
        <v>55</v>
      </c>
      <c r="E2" s="7" t="str">
        <f>VLOOKUP(MID(D6,SEARCH(A4,D6,1)+1,3),Hoja1!C2:D22,2,FALSE)</f>
        <v>CONSUMIDOR DIRECTO DE GNV</v>
      </c>
      <c r="F2" s="6"/>
      <c r="H2" s="5" t="s">
        <v>54</v>
      </c>
      <c r="I2" s="8">
        <f ca="1">TODAY()</f>
        <v>44832</v>
      </c>
      <c r="J2" s="4"/>
    </row>
    <row r="3" spans="4:10" ht="15">
      <c r="D3" s="6"/>
      <c r="G3" s="11"/>
      <c r="H3" s="12"/>
      <c r="I3" s="12"/>
      <c r="J3" s="12"/>
    </row>
    <row r="4" ht="15">
      <c r="A4" t="str">
        <f>"-"</f>
        <v>-</v>
      </c>
    </row>
    <row r="5" spans="1:10" ht="30">
      <c r="A5" s="1" t="s">
        <v>0</v>
      </c>
      <c r="B5" s="2" t="s">
        <v>48</v>
      </c>
      <c r="C5" s="2" t="s">
        <v>53</v>
      </c>
      <c r="D5" s="1" t="s">
        <v>1</v>
      </c>
      <c r="E5" s="1" t="s">
        <v>2</v>
      </c>
      <c r="F5" s="1" t="s">
        <v>49</v>
      </c>
      <c r="G5" s="1" t="s">
        <v>50</v>
      </c>
      <c r="H5" s="1" t="s">
        <v>51</v>
      </c>
      <c r="I5" s="1" t="s">
        <v>52</v>
      </c>
      <c r="J5" s="1" t="s">
        <v>3</v>
      </c>
    </row>
    <row r="6" spans="1:10" s="4" customFormat="1" ht="15">
      <c r="A6" s="9">
        <v>1</v>
      </c>
      <c r="B6" s="10">
        <v>108809</v>
      </c>
      <c r="C6" s="9" t="s">
        <v>56</v>
      </c>
      <c r="D6" s="9" t="s">
        <v>57</v>
      </c>
      <c r="E6" s="9" t="s">
        <v>58</v>
      </c>
      <c r="F6" s="9" t="s">
        <v>59</v>
      </c>
      <c r="G6" s="9" t="s">
        <v>60</v>
      </c>
      <c r="H6" s="9" t="s">
        <v>61</v>
      </c>
      <c r="I6" s="9" t="s">
        <v>61</v>
      </c>
      <c r="J6" s="9" t="s">
        <v>62</v>
      </c>
    </row>
    <row r="7" spans="1:10" ht="15">
      <c r="A7" s="9">
        <v>2</v>
      </c>
      <c r="B7" s="9">
        <v>112058</v>
      </c>
      <c r="C7" s="9" t="s">
        <v>63</v>
      </c>
      <c r="D7" s="9" t="s">
        <v>64</v>
      </c>
      <c r="E7" s="9" t="s">
        <v>65</v>
      </c>
      <c r="F7" s="9" t="s">
        <v>66</v>
      </c>
      <c r="G7" s="9" t="s">
        <v>67</v>
      </c>
      <c r="H7" s="9" t="s">
        <v>61</v>
      </c>
      <c r="I7" s="9" t="s">
        <v>61</v>
      </c>
      <c r="J7" s="9" t="s">
        <v>68</v>
      </c>
    </row>
    <row r="8" spans="1:10" ht="15">
      <c r="A8" s="9">
        <v>3</v>
      </c>
      <c r="B8" s="9">
        <v>122738</v>
      </c>
      <c r="C8" s="9" t="s">
        <v>69</v>
      </c>
      <c r="D8" s="9" t="s">
        <v>70</v>
      </c>
      <c r="E8" s="9" t="s">
        <v>71</v>
      </c>
      <c r="F8" s="9" t="s">
        <v>72</v>
      </c>
      <c r="G8" s="9" t="s">
        <v>73</v>
      </c>
      <c r="H8" s="9" t="s">
        <v>61</v>
      </c>
      <c r="I8" s="9" t="s">
        <v>61</v>
      </c>
      <c r="J8" s="9" t="s">
        <v>74</v>
      </c>
    </row>
    <row r="9" spans="1:10" ht="15">
      <c r="A9" s="9">
        <v>4</v>
      </c>
      <c r="B9" s="9">
        <v>128706</v>
      </c>
      <c r="C9" s="9" t="s">
        <v>75</v>
      </c>
      <c r="D9" s="9" t="s">
        <v>76</v>
      </c>
      <c r="E9" s="9" t="s">
        <v>77</v>
      </c>
      <c r="F9" s="9" t="s">
        <v>78</v>
      </c>
      <c r="G9" s="9" t="s">
        <v>79</v>
      </c>
      <c r="H9" s="9" t="s">
        <v>80</v>
      </c>
      <c r="I9" s="9" t="s">
        <v>81</v>
      </c>
      <c r="J9" s="9" t="s">
        <v>82</v>
      </c>
    </row>
  </sheetData>
  <sheetProtection/>
  <mergeCells count="1">
    <mergeCell ref="G3:J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22"/>
  <sheetViews>
    <sheetView zoomScalePageLayoutView="0" workbookViewId="0" topLeftCell="A1">
      <selection activeCell="H19" sqref="H19"/>
    </sheetView>
  </sheetViews>
  <sheetFormatPr defaultColWidth="11.421875" defaultRowHeight="15"/>
  <cols>
    <col min="2" max="2" width="16.28125" style="0" customWidth="1"/>
    <col min="7" max="7" width="16.28125" style="0" customWidth="1"/>
  </cols>
  <sheetData>
    <row r="1" spans="3:4" ht="15">
      <c r="C1" t="s">
        <v>26</v>
      </c>
      <c r="D1" t="s">
        <v>4</v>
      </c>
    </row>
    <row r="2" spans="3:4" ht="15">
      <c r="C2" t="s">
        <v>27</v>
      </c>
      <c r="D2" t="s">
        <v>5</v>
      </c>
    </row>
    <row r="3" spans="3:4" ht="15">
      <c r="C3" t="s">
        <v>28</v>
      </c>
      <c r="D3" t="s">
        <v>6</v>
      </c>
    </row>
    <row r="4" spans="3:4" ht="15">
      <c r="C4" t="s">
        <v>29</v>
      </c>
      <c r="D4" t="s">
        <v>7</v>
      </c>
    </row>
    <row r="5" spans="3:4" ht="15">
      <c r="C5" t="s">
        <v>30</v>
      </c>
      <c r="D5" t="s">
        <v>8</v>
      </c>
    </row>
    <row r="6" spans="3:4" ht="15">
      <c r="C6" t="s">
        <v>31</v>
      </c>
      <c r="D6" t="s">
        <v>9</v>
      </c>
    </row>
    <row r="7" spans="3:4" ht="15">
      <c r="C7" t="s">
        <v>32</v>
      </c>
      <c r="D7" t="s">
        <v>10</v>
      </c>
    </row>
    <row r="8" spans="3:4" ht="15">
      <c r="C8" t="s">
        <v>33</v>
      </c>
      <c r="D8" t="s">
        <v>11</v>
      </c>
    </row>
    <row r="9" spans="3:4" ht="15">
      <c r="C9" t="s">
        <v>34</v>
      </c>
      <c r="D9" t="s">
        <v>12</v>
      </c>
    </row>
    <row r="10" spans="3:4" ht="15">
      <c r="C10" t="s">
        <v>35</v>
      </c>
      <c r="D10" t="s">
        <v>13</v>
      </c>
    </row>
    <row r="11" spans="3:4" ht="15">
      <c r="C11" t="s">
        <v>36</v>
      </c>
      <c r="D11" t="s">
        <v>14</v>
      </c>
    </row>
    <row r="12" spans="3:4" ht="15">
      <c r="C12" t="s">
        <v>37</v>
      </c>
      <c r="D12" t="s">
        <v>15</v>
      </c>
    </row>
    <row r="13" spans="3:4" ht="15">
      <c r="C13" t="s">
        <v>38</v>
      </c>
      <c r="D13" t="s">
        <v>16</v>
      </c>
    </row>
    <row r="14" spans="3:4" ht="15">
      <c r="C14" t="s">
        <v>39</v>
      </c>
      <c r="D14" t="s">
        <v>17</v>
      </c>
    </row>
    <row r="15" spans="3:4" ht="15">
      <c r="C15" t="s">
        <v>40</v>
      </c>
      <c r="D15" t="s">
        <v>18</v>
      </c>
    </row>
    <row r="16" spans="3:4" ht="15">
      <c r="C16" t="s">
        <v>41</v>
      </c>
      <c r="D16" t="s">
        <v>19</v>
      </c>
    </row>
    <row r="17" spans="3:4" ht="15">
      <c r="C17" t="s">
        <v>42</v>
      </c>
      <c r="D17" t="s">
        <v>20</v>
      </c>
    </row>
    <row r="18" spans="3:4" ht="15">
      <c r="C18" t="s">
        <v>43</v>
      </c>
      <c r="D18" t="s">
        <v>21</v>
      </c>
    </row>
    <row r="19" spans="3:4" ht="15">
      <c r="C19" t="s">
        <v>44</v>
      </c>
      <c r="D19" t="s">
        <v>22</v>
      </c>
    </row>
    <row r="20" spans="3:4" ht="15">
      <c r="C20" t="s">
        <v>45</v>
      </c>
      <c r="D20" t="s">
        <v>23</v>
      </c>
    </row>
    <row r="21" spans="3:4" ht="15">
      <c r="C21" t="s">
        <v>46</v>
      </c>
      <c r="D21" t="s">
        <v>24</v>
      </c>
    </row>
    <row r="22" spans="3:4" ht="15">
      <c r="C22" t="s">
        <v>47</v>
      </c>
      <c r="D22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Juan Contreras Serrano</dc:creator>
  <cp:keywords/>
  <dc:description/>
  <cp:lastModifiedBy>Juan Contreras Serrano</cp:lastModifiedBy>
  <dcterms:created xsi:type="dcterms:W3CDTF">2019-12-02T23:11:32Z</dcterms:created>
  <dcterms:modified xsi:type="dcterms:W3CDTF">2022-09-29T04:12:21Z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H4ZUARPRAJFR-17-121</vt:lpwstr>
  </property>
  <property fmtid="{D5CDD505-2E9C-101B-9397-08002B2CF9AE}" pid="3" name="_dlc_DocIdItemGuid">
    <vt:lpwstr>6b4da183-bd40-4972-927e-6d674b3e97a6</vt:lpwstr>
  </property>
  <property fmtid="{D5CDD505-2E9C-101B-9397-08002B2CF9AE}" pid="4" name="_dlc_DocIdUrl">
    <vt:lpwstr>http://portal/seccion/centro_documental/hidrocarburos/_layouts/15/DocIdRedir.aspx?ID=H4ZUARPRAJFR-17-121, H4ZUARPRAJFR-17-121</vt:lpwstr>
  </property>
</Properties>
</file>